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Accounting\Pricing\360 Yield Center\Released documents\2015\2015.08.07 August Update\"/>
    </mc:Choice>
  </mc:AlternateContent>
  <bookViews>
    <workbookView xWindow="29160" yWindow="0" windowWidth="23250" windowHeight="13020" tabRatio="936" firstSheet="2" activeTab="4"/>
  </bookViews>
  <sheets>
    <sheet name="MASTER ITEM LIST" sheetId="2" state="hidden" r:id="rId1"/>
    <sheet name="Charts" sheetId="15" state="hidden" r:id="rId2"/>
    <sheet name="RAW PRICE LIST V20" sheetId="37" r:id="rId3"/>
    <sheet name="Change Comparison" sheetId="38" state="hidden" r:id="rId4"/>
    <sheet name="Change Summary" sheetId="39" r:id="rId5"/>
    <sheet name="COMMANDER" sheetId="29" state="hidden" r:id="rId6"/>
  </sheets>
  <definedNames>
    <definedName name="ExternalData_1" localSheetId="0" hidden="1">'MASTER ITEM LIST'!$A$1:$M$939</definedName>
    <definedName name="ItemMstr">'MASTER ITEM LIST'!$1:$1048576</definedName>
    <definedName name="Master">'MASTER ITEM LIST'!$A:$M</definedName>
    <definedName name="Program" localSheetId="5">Charts!#REF!</definedName>
    <definedName name="Program">Charts!#REF!</definedName>
  </definedNames>
  <calcPr calcId="152511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4" i="38" l="1"/>
  <c r="L374" i="38"/>
  <c r="K374" i="38"/>
  <c r="K3" i="38"/>
  <c r="L3" i="38" s="1"/>
  <c r="M3" i="38"/>
  <c r="K4" i="38"/>
  <c r="L4" i="38" s="1"/>
  <c r="K5" i="38"/>
  <c r="M5" i="38" s="1"/>
  <c r="L5" i="38"/>
  <c r="K6" i="38"/>
  <c r="L6" i="38"/>
  <c r="M6" i="38"/>
  <c r="K7" i="38"/>
  <c r="L7" i="38"/>
  <c r="M7" i="38"/>
  <c r="K8" i="38"/>
  <c r="K9" i="38"/>
  <c r="M9" i="38" s="1"/>
  <c r="L9" i="38"/>
  <c r="K10" i="38"/>
  <c r="L10" i="38" s="1"/>
  <c r="K11" i="38"/>
  <c r="L11" i="38" s="1"/>
  <c r="M11" i="38"/>
  <c r="K12" i="38"/>
  <c r="L12" i="38" s="1"/>
  <c r="M12" i="38"/>
  <c r="K13" i="38"/>
  <c r="M13" i="38" s="1"/>
  <c r="L13" i="38"/>
  <c r="K14" i="38"/>
  <c r="L14" i="38"/>
  <c r="M14" i="38"/>
  <c r="K15" i="38"/>
  <c r="L15" i="38"/>
  <c r="M15" i="38"/>
  <c r="K16" i="38"/>
  <c r="K17" i="38"/>
  <c r="M17" i="38" s="1"/>
  <c r="K18" i="38"/>
  <c r="M18" i="38" s="1"/>
  <c r="L18" i="38"/>
  <c r="K19" i="38"/>
  <c r="L19" i="38" s="1"/>
  <c r="M19" i="38"/>
  <c r="K20" i="38"/>
  <c r="L20" i="38" s="1"/>
  <c r="M20" i="38"/>
  <c r="K21" i="38"/>
  <c r="M21" i="38" s="1"/>
  <c r="L21" i="38"/>
  <c r="K22" i="38"/>
  <c r="L22" i="38"/>
  <c r="M22" i="38"/>
  <c r="K23" i="38"/>
  <c r="L23" i="38"/>
  <c r="M23" i="38"/>
  <c r="K24" i="38"/>
  <c r="K25" i="38"/>
  <c r="M25" i="38" s="1"/>
  <c r="L25" i="38"/>
  <c r="K26" i="38"/>
  <c r="L26" i="38"/>
  <c r="M26" i="38"/>
  <c r="K27" i="38"/>
  <c r="L27" i="38" s="1"/>
  <c r="M27" i="38"/>
  <c r="K28" i="38"/>
  <c r="L28" i="38" s="1"/>
  <c r="M28" i="38"/>
  <c r="K29" i="38"/>
  <c r="M29" i="38" s="1"/>
  <c r="K30" i="38"/>
  <c r="L30" i="38"/>
  <c r="M30" i="38"/>
  <c r="K31" i="38"/>
  <c r="L31" i="38"/>
  <c r="M31" i="38"/>
  <c r="K32" i="38"/>
  <c r="K33" i="38"/>
  <c r="M33" i="38" s="1"/>
  <c r="L33" i="38"/>
  <c r="K34" i="38"/>
  <c r="L34" i="38"/>
  <c r="M34" i="38"/>
  <c r="K35" i="38"/>
  <c r="L35" i="38" s="1"/>
  <c r="M35" i="38"/>
  <c r="K36" i="38"/>
  <c r="L36" i="38" s="1"/>
  <c r="K37" i="38"/>
  <c r="M37" i="38" s="1"/>
  <c r="L37" i="38"/>
  <c r="K38" i="38"/>
  <c r="L38" i="38"/>
  <c r="M38" i="38"/>
  <c r="K39" i="38"/>
  <c r="L39" i="38"/>
  <c r="M39" i="38"/>
  <c r="K40" i="38"/>
  <c r="K41" i="38"/>
  <c r="M41" i="38" s="1"/>
  <c r="L41" i="38"/>
  <c r="K42" i="38"/>
  <c r="L42" i="38" s="1"/>
  <c r="K43" i="38"/>
  <c r="L43" i="38" s="1"/>
  <c r="M43" i="38"/>
  <c r="K44" i="38"/>
  <c r="L44" i="38" s="1"/>
  <c r="M44" i="38"/>
  <c r="K45" i="38"/>
  <c r="M45" i="38" s="1"/>
  <c r="L45" i="38"/>
  <c r="K46" i="38"/>
  <c r="L46" i="38"/>
  <c r="M46" i="38"/>
  <c r="K47" i="38"/>
  <c r="L47" i="38"/>
  <c r="M47" i="38"/>
  <c r="K48" i="38"/>
  <c r="K49" i="38"/>
  <c r="M49" i="38" s="1"/>
  <c r="K50" i="38"/>
  <c r="M50" i="38" s="1"/>
  <c r="L50" i="38"/>
  <c r="K51" i="38"/>
  <c r="L51" i="38" s="1"/>
  <c r="M51" i="38"/>
  <c r="K52" i="38"/>
  <c r="L52" i="38" s="1"/>
  <c r="M52" i="38"/>
  <c r="K53" i="38"/>
  <c r="M53" i="38" s="1"/>
  <c r="K54" i="38"/>
  <c r="L54" i="38"/>
  <c r="M54" i="38"/>
  <c r="K55" i="38"/>
  <c r="L55" i="38"/>
  <c r="M55" i="38"/>
  <c r="K56" i="38"/>
  <c r="K57" i="38"/>
  <c r="M57" i="38" s="1"/>
  <c r="L57" i="38"/>
  <c r="K58" i="38"/>
  <c r="L58" i="38"/>
  <c r="M58" i="38"/>
  <c r="K59" i="38"/>
  <c r="L59" i="38" s="1"/>
  <c r="M59" i="38"/>
  <c r="K60" i="38"/>
  <c r="L60" i="38" s="1"/>
  <c r="K61" i="38"/>
  <c r="M61" i="38" s="1"/>
  <c r="K62" i="38"/>
  <c r="L62" i="38"/>
  <c r="M62" i="38"/>
  <c r="K63" i="38"/>
  <c r="L63" i="38"/>
  <c r="M63" i="38"/>
  <c r="K64" i="38"/>
  <c r="K65" i="38"/>
  <c r="M65" i="38" s="1"/>
  <c r="L65" i="38"/>
  <c r="K66" i="38"/>
  <c r="L66" i="38"/>
  <c r="M66" i="38"/>
  <c r="K67" i="38"/>
  <c r="L67" i="38" s="1"/>
  <c r="M67" i="38"/>
  <c r="K68" i="38"/>
  <c r="L68" i="38" s="1"/>
  <c r="K69" i="38"/>
  <c r="M69" i="38" s="1"/>
  <c r="L69" i="38"/>
  <c r="K70" i="38"/>
  <c r="L70" i="38"/>
  <c r="M70" i="38"/>
  <c r="K71" i="38"/>
  <c r="L71" i="38"/>
  <c r="M71" i="38"/>
  <c r="K72" i="38"/>
  <c r="K73" i="38"/>
  <c r="M73" i="38" s="1"/>
  <c r="L73" i="38"/>
  <c r="K74" i="38"/>
  <c r="L74" i="38" s="1"/>
  <c r="K75" i="38"/>
  <c r="L75" i="38" s="1"/>
  <c r="M75" i="38"/>
  <c r="K76" i="38"/>
  <c r="L76" i="38" s="1"/>
  <c r="M76" i="38"/>
  <c r="K77" i="38"/>
  <c r="M77" i="38" s="1"/>
  <c r="L77" i="38"/>
  <c r="K78" i="38"/>
  <c r="L78" i="38"/>
  <c r="M78" i="38"/>
  <c r="K79" i="38"/>
  <c r="L79" i="38"/>
  <c r="M79" i="38"/>
  <c r="K80" i="38"/>
  <c r="K81" i="38"/>
  <c r="M81" i="38" s="1"/>
  <c r="K82" i="38"/>
  <c r="M82" i="38" s="1"/>
  <c r="L82" i="38"/>
  <c r="K83" i="38"/>
  <c r="L83" i="38" s="1"/>
  <c r="M83" i="38"/>
  <c r="K84" i="38"/>
  <c r="L84" i="38" s="1"/>
  <c r="M84" i="38"/>
  <c r="K85" i="38"/>
  <c r="M85" i="38" s="1"/>
  <c r="K86" i="38"/>
  <c r="L86" i="38"/>
  <c r="M86" i="38"/>
  <c r="K87" i="38"/>
  <c r="L87" i="38"/>
  <c r="M87" i="38"/>
  <c r="K88" i="38"/>
  <c r="K89" i="38"/>
  <c r="M89" i="38" s="1"/>
  <c r="L89" i="38"/>
  <c r="K90" i="38"/>
  <c r="L90" i="38"/>
  <c r="M90" i="38"/>
  <c r="K91" i="38"/>
  <c r="L91" i="38" s="1"/>
  <c r="M91" i="38"/>
  <c r="K92" i="38"/>
  <c r="L92" i="38" s="1"/>
  <c r="K93" i="38"/>
  <c r="M93" i="38" s="1"/>
  <c r="K94" i="38"/>
  <c r="L94" i="38"/>
  <c r="M94" i="38"/>
  <c r="K95" i="38"/>
  <c r="L95" i="38"/>
  <c r="M95" i="38"/>
  <c r="K96" i="38"/>
  <c r="K97" i="38"/>
  <c r="M97" i="38" s="1"/>
  <c r="L97" i="38"/>
  <c r="K98" i="38"/>
  <c r="L98" i="38"/>
  <c r="M98" i="38"/>
  <c r="K99" i="38"/>
  <c r="L99" i="38" s="1"/>
  <c r="M99" i="38"/>
  <c r="K100" i="38"/>
  <c r="L100" i="38" s="1"/>
  <c r="K101" i="38"/>
  <c r="M101" i="38" s="1"/>
  <c r="L101" i="38"/>
  <c r="K102" i="38"/>
  <c r="L102" i="38"/>
  <c r="M102" i="38"/>
  <c r="K103" i="38"/>
  <c r="L103" i="38"/>
  <c r="M103" i="38"/>
  <c r="K104" i="38"/>
  <c r="K105" i="38"/>
  <c r="M105" i="38" s="1"/>
  <c r="L105" i="38"/>
  <c r="K106" i="38"/>
  <c r="L106" i="38" s="1"/>
  <c r="K107" i="38"/>
  <c r="L107" i="38" s="1"/>
  <c r="M107" i="38"/>
  <c r="K108" i="38"/>
  <c r="L108" i="38" s="1"/>
  <c r="M108" i="38"/>
  <c r="K109" i="38"/>
  <c r="M109" i="38" s="1"/>
  <c r="L109" i="38"/>
  <c r="K110" i="38"/>
  <c r="L110" i="38"/>
  <c r="M110" i="38"/>
  <c r="K111" i="38"/>
  <c r="L111" i="38"/>
  <c r="M111" i="38"/>
  <c r="K112" i="38"/>
  <c r="K113" i="38"/>
  <c r="M113" i="38" s="1"/>
  <c r="K114" i="38"/>
  <c r="M114" i="38" s="1"/>
  <c r="L114" i="38"/>
  <c r="K115" i="38"/>
  <c r="L115" i="38" s="1"/>
  <c r="M115" i="38"/>
  <c r="K116" i="38"/>
  <c r="L116" i="38" s="1"/>
  <c r="M116" i="38"/>
  <c r="K117" i="38"/>
  <c r="M117" i="38" s="1"/>
  <c r="K118" i="38"/>
  <c r="L118" i="38"/>
  <c r="M118" i="38"/>
  <c r="K119" i="38"/>
  <c r="L119" i="38"/>
  <c r="M119" i="38"/>
  <c r="K120" i="38"/>
  <c r="K121" i="38"/>
  <c r="M121" i="38" s="1"/>
  <c r="L121" i="38"/>
  <c r="K122" i="38"/>
  <c r="L122" i="38"/>
  <c r="M122" i="38"/>
  <c r="K123" i="38"/>
  <c r="L123" i="38" s="1"/>
  <c r="M123" i="38"/>
  <c r="K124" i="38"/>
  <c r="L124" i="38" s="1"/>
  <c r="K125" i="38"/>
  <c r="M125" i="38" s="1"/>
  <c r="K126" i="38"/>
  <c r="L126" i="38"/>
  <c r="M126" i="38"/>
  <c r="K127" i="38"/>
  <c r="L127" i="38"/>
  <c r="M127" i="38"/>
  <c r="K128" i="38"/>
  <c r="K129" i="38"/>
  <c r="M129" i="38" s="1"/>
  <c r="L129" i="38"/>
  <c r="K130" i="38"/>
  <c r="L130" i="38"/>
  <c r="M130" i="38"/>
  <c r="K131" i="38"/>
  <c r="L131" i="38" s="1"/>
  <c r="M131" i="38"/>
  <c r="K132" i="38"/>
  <c r="L132" i="38" s="1"/>
  <c r="K133" i="38"/>
  <c r="M133" i="38" s="1"/>
  <c r="L133" i="38"/>
  <c r="K134" i="38"/>
  <c r="L134" i="38"/>
  <c r="M134" i="38"/>
  <c r="K135" i="38"/>
  <c r="L135" i="38"/>
  <c r="M135" i="38"/>
  <c r="K136" i="38"/>
  <c r="K137" i="38"/>
  <c r="M137" i="38" s="1"/>
  <c r="L137" i="38"/>
  <c r="K138" i="38"/>
  <c r="L138" i="38" s="1"/>
  <c r="K139" i="38"/>
  <c r="L139" i="38" s="1"/>
  <c r="M139" i="38"/>
  <c r="K140" i="38"/>
  <c r="L140" i="38" s="1"/>
  <c r="M140" i="38"/>
  <c r="K141" i="38"/>
  <c r="M141" i="38" s="1"/>
  <c r="L141" i="38"/>
  <c r="K142" i="38"/>
  <c r="L142" i="38"/>
  <c r="M142" i="38"/>
  <c r="K143" i="38"/>
  <c r="L143" i="38"/>
  <c r="M143" i="38"/>
  <c r="K144" i="38"/>
  <c r="K145" i="38"/>
  <c r="M145" i="38" s="1"/>
  <c r="K146" i="38"/>
  <c r="M146" i="38" s="1"/>
  <c r="L146" i="38"/>
  <c r="K147" i="38"/>
  <c r="L147" i="38" s="1"/>
  <c r="M147" i="38"/>
  <c r="K148" i="38"/>
  <c r="L148" i="38" s="1"/>
  <c r="M148" i="38"/>
  <c r="K149" i="38"/>
  <c r="M149" i="38" s="1"/>
  <c r="K150" i="38"/>
  <c r="L150" i="38"/>
  <c r="M150" i="38"/>
  <c r="K151" i="38"/>
  <c r="L151" i="38"/>
  <c r="M151" i="38"/>
  <c r="K152" i="38"/>
  <c r="K153" i="38"/>
  <c r="M153" i="38" s="1"/>
  <c r="L153" i="38"/>
  <c r="K154" i="38"/>
  <c r="L154" i="38"/>
  <c r="M154" i="38"/>
  <c r="K155" i="38"/>
  <c r="L155" i="38" s="1"/>
  <c r="M155" i="38"/>
  <c r="K156" i="38"/>
  <c r="L156" i="38" s="1"/>
  <c r="K157" i="38"/>
  <c r="M157" i="38" s="1"/>
  <c r="K158" i="38"/>
  <c r="L158" i="38"/>
  <c r="M158" i="38"/>
  <c r="K159" i="38"/>
  <c r="L159" i="38"/>
  <c r="M159" i="38"/>
  <c r="K160" i="38"/>
  <c r="K161" i="38"/>
  <c r="M161" i="38" s="1"/>
  <c r="L161" i="38"/>
  <c r="K162" i="38"/>
  <c r="L162" i="38"/>
  <c r="M162" i="38"/>
  <c r="K163" i="38"/>
  <c r="L163" i="38" s="1"/>
  <c r="M163" i="38"/>
  <c r="K164" i="38"/>
  <c r="L164" i="38" s="1"/>
  <c r="K165" i="38"/>
  <c r="M165" i="38" s="1"/>
  <c r="L165" i="38"/>
  <c r="K166" i="38"/>
  <c r="L166" i="38"/>
  <c r="M166" i="38"/>
  <c r="K167" i="38"/>
  <c r="L167" i="38"/>
  <c r="M167" i="38"/>
  <c r="K168" i="38"/>
  <c r="K169" i="38"/>
  <c r="M169" i="38" s="1"/>
  <c r="L169" i="38"/>
  <c r="K170" i="38"/>
  <c r="L170" i="38" s="1"/>
  <c r="K171" i="38"/>
  <c r="L171" i="38" s="1"/>
  <c r="M171" i="38"/>
  <c r="K172" i="38"/>
  <c r="L172" i="38" s="1"/>
  <c r="M172" i="38"/>
  <c r="K173" i="38"/>
  <c r="M173" i="38" s="1"/>
  <c r="L173" i="38"/>
  <c r="K174" i="38"/>
  <c r="L174" i="38"/>
  <c r="M174" i="38"/>
  <c r="K175" i="38"/>
  <c r="L175" i="38"/>
  <c r="M175" i="38"/>
  <c r="K176" i="38"/>
  <c r="K177" i="38"/>
  <c r="M177" i="38" s="1"/>
  <c r="K178" i="38"/>
  <c r="M178" i="38" s="1"/>
  <c r="L178" i="38"/>
  <c r="K179" i="38"/>
  <c r="L179" i="38" s="1"/>
  <c r="M179" i="38"/>
  <c r="K180" i="38"/>
  <c r="L180" i="38" s="1"/>
  <c r="M180" i="38"/>
  <c r="K181" i="38"/>
  <c r="M181" i="38" s="1"/>
  <c r="K182" i="38"/>
  <c r="L182" i="38"/>
  <c r="M182" i="38"/>
  <c r="K183" i="38"/>
  <c r="L183" i="38"/>
  <c r="M183" i="38"/>
  <c r="K184" i="38"/>
  <c r="K185" i="38"/>
  <c r="M185" i="38" s="1"/>
  <c r="L185" i="38"/>
  <c r="K186" i="38"/>
  <c r="L186" i="38"/>
  <c r="M186" i="38"/>
  <c r="K187" i="38"/>
  <c r="L187" i="38" s="1"/>
  <c r="M187" i="38"/>
  <c r="K188" i="38"/>
  <c r="L188" i="38" s="1"/>
  <c r="K189" i="38"/>
  <c r="M189" i="38" s="1"/>
  <c r="K190" i="38"/>
  <c r="L190" i="38"/>
  <c r="M190" i="38"/>
  <c r="K191" i="38"/>
  <c r="L191" i="38"/>
  <c r="M191" i="38"/>
  <c r="K192" i="38"/>
  <c r="K193" i="38"/>
  <c r="M193" i="38" s="1"/>
  <c r="L193" i="38"/>
  <c r="K194" i="38"/>
  <c r="L194" i="38"/>
  <c r="M194" i="38"/>
  <c r="K195" i="38"/>
  <c r="L195" i="38" s="1"/>
  <c r="M195" i="38"/>
  <c r="K196" i="38"/>
  <c r="L196" i="38" s="1"/>
  <c r="K197" i="38"/>
  <c r="M197" i="38" s="1"/>
  <c r="L197" i="38"/>
  <c r="K198" i="38"/>
  <c r="L198" i="38"/>
  <c r="M198" i="38"/>
  <c r="K199" i="38"/>
  <c r="L199" i="38"/>
  <c r="M199" i="38"/>
  <c r="K200" i="38"/>
  <c r="K201" i="38"/>
  <c r="M201" i="38" s="1"/>
  <c r="L201" i="38"/>
  <c r="K202" i="38"/>
  <c r="L202" i="38" s="1"/>
  <c r="K203" i="38"/>
  <c r="L203" i="38" s="1"/>
  <c r="M203" i="38"/>
  <c r="K204" i="38"/>
  <c r="L204" i="38" s="1"/>
  <c r="M204" i="38"/>
  <c r="K205" i="38"/>
  <c r="M205" i="38" s="1"/>
  <c r="L205" i="38"/>
  <c r="K206" i="38"/>
  <c r="L206" i="38"/>
  <c r="M206" i="38"/>
  <c r="K207" i="38"/>
  <c r="L207" i="38"/>
  <c r="M207" i="38"/>
  <c r="K208" i="38"/>
  <c r="K209" i="38"/>
  <c r="M209" i="38" s="1"/>
  <c r="K210" i="38"/>
  <c r="M210" i="38" s="1"/>
  <c r="L210" i="38"/>
  <c r="K211" i="38"/>
  <c r="L211" i="38" s="1"/>
  <c r="M211" i="38"/>
  <c r="K212" i="38"/>
  <c r="L212" i="38" s="1"/>
  <c r="M212" i="38"/>
  <c r="K213" i="38"/>
  <c r="M213" i="38" s="1"/>
  <c r="K214" i="38"/>
  <c r="L214" i="38"/>
  <c r="M214" i="38"/>
  <c r="K215" i="38"/>
  <c r="L215" i="38"/>
  <c r="M215" i="38"/>
  <c r="K216" i="38"/>
  <c r="K217" i="38"/>
  <c r="M217" i="38" s="1"/>
  <c r="L217" i="38"/>
  <c r="K218" i="38"/>
  <c r="L218" i="38"/>
  <c r="M218" i="38"/>
  <c r="K219" i="38"/>
  <c r="L219" i="38" s="1"/>
  <c r="M219" i="38"/>
  <c r="K220" i="38"/>
  <c r="L220" i="38" s="1"/>
  <c r="K221" i="38"/>
  <c r="M221" i="38" s="1"/>
  <c r="K222" i="38"/>
  <c r="L222" i="38"/>
  <c r="M222" i="38"/>
  <c r="K223" i="38"/>
  <c r="L223" i="38"/>
  <c r="M223" i="38"/>
  <c r="K224" i="38"/>
  <c r="K225" i="38"/>
  <c r="M225" i="38" s="1"/>
  <c r="L225" i="38"/>
  <c r="K226" i="38"/>
  <c r="L226" i="38"/>
  <c r="M226" i="38"/>
  <c r="K227" i="38"/>
  <c r="L227" i="38" s="1"/>
  <c r="M227" i="38"/>
  <c r="K228" i="38"/>
  <c r="L228" i="38" s="1"/>
  <c r="K229" i="38"/>
  <c r="M229" i="38" s="1"/>
  <c r="L229" i="38"/>
  <c r="K230" i="38"/>
  <c r="L230" i="38"/>
  <c r="M230" i="38"/>
  <c r="K231" i="38"/>
  <c r="L231" i="38"/>
  <c r="M231" i="38"/>
  <c r="K232" i="38"/>
  <c r="K233" i="38"/>
  <c r="M233" i="38" s="1"/>
  <c r="L233" i="38"/>
  <c r="K234" i="38"/>
  <c r="L234" i="38" s="1"/>
  <c r="K235" i="38"/>
  <c r="L235" i="38" s="1"/>
  <c r="M235" i="38"/>
  <c r="K236" i="38"/>
  <c r="L236" i="38" s="1"/>
  <c r="M236" i="38"/>
  <c r="K237" i="38"/>
  <c r="M237" i="38" s="1"/>
  <c r="L237" i="38"/>
  <c r="K238" i="38"/>
  <c r="L238" i="38"/>
  <c r="M238" i="38"/>
  <c r="K239" i="38"/>
  <c r="M239" i="38" s="1"/>
  <c r="L239" i="38"/>
  <c r="K240" i="38"/>
  <c r="K241" i="38"/>
  <c r="M241" i="38" s="1"/>
  <c r="K242" i="38"/>
  <c r="M242" i="38" s="1"/>
  <c r="L242" i="38"/>
  <c r="K243" i="38"/>
  <c r="L243" i="38" s="1"/>
  <c r="M243" i="38"/>
  <c r="K244" i="38"/>
  <c r="L244" i="38" s="1"/>
  <c r="M244" i="38"/>
  <c r="K245" i="38"/>
  <c r="M245" i="38" s="1"/>
  <c r="K246" i="38"/>
  <c r="L246" i="38"/>
  <c r="M246" i="38"/>
  <c r="K247" i="38"/>
  <c r="L247" i="38"/>
  <c r="M247" i="38"/>
  <c r="K248" i="38"/>
  <c r="K249" i="38"/>
  <c r="M249" i="38" s="1"/>
  <c r="L249" i="38"/>
  <c r="K250" i="38"/>
  <c r="L250" i="38"/>
  <c r="M250" i="38"/>
  <c r="K251" i="38"/>
  <c r="L251" i="38" s="1"/>
  <c r="M251" i="38"/>
  <c r="K252" i="38"/>
  <c r="L252" i="38" s="1"/>
  <c r="K253" i="38"/>
  <c r="M253" i="38" s="1"/>
  <c r="K254" i="38"/>
  <c r="L254" i="38"/>
  <c r="M254" i="38"/>
  <c r="K255" i="38"/>
  <c r="L255" i="38"/>
  <c r="M255" i="38"/>
  <c r="K256" i="38"/>
  <c r="K257" i="38"/>
  <c r="M257" i="38" s="1"/>
  <c r="L257" i="38"/>
  <c r="K258" i="38"/>
  <c r="L258" i="38"/>
  <c r="M258" i="38"/>
  <c r="K259" i="38"/>
  <c r="L259" i="38" s="1"/>
  <c r="M259" i="38"/>
  <c r="K260" i="38"/>
  <c r="L260" i="38" s="1"/>
  <c r="K261" i="38"/>
  <c r="M261" i="38" s="1"/>
  <c r="L261" i="38"/>
  <c r="K262" i="38"/>
  <c r="L262" i="38"/>
  <c r="M262" i="38"/>
  <c r="K263" i="38"/>
  <c r="L263" i="38"/>
  <c r="M263" i="38"/>
  <c r="K264" i="38"/>
  <c r="K265" i="38"/>
  <c r="M265" i="38" s="1"/>
  <c r="L265" i="38"/>
  <c r="K266" i="38"/>
  <c r="L266" i="38" s="1"/>
  <c r="K267" i="38"/>
  <c r="L267" i="38" s="1"/>
  <c r="M267" i="38"/>
  <c r="K268" i="38"/>
  <c r="L268" i="38" s="1"/>
  <c r="M268" i="38"/>
  <c r="K269" i="38"/>
  <c r="M269" i="38" s="1"/>
  <c r="L269" i="38"/>
  <c r="K270" i="38"/>
  <c r="L270" i="38"/>
  <c r="M270" i="38"/>
  <c r="K271" i="38"/>
  <c r="L271" i="38"/>
  <c r="M271" i="38"/>
  <c r="K272" i="38"/>
  <c r="K273" i="38"/>
  <c r="M273" i="38" s="1"/>
  <c r="K274" i="38"/>
  <c r="M274" i="38" s="1"/>
  <c r="L274" i="38"/>
  <c r="K275" i="38"/>
  <c r="L275" i="38" s="1"/>
  <c r="M275" i="38"/>
  <c r="K276" i="38"/>
  <c r="L276" i="38" s="1"/>
  <c r="M276" i="38"/>
  <c r="K277" i="38"/>
  <c r="M277" i="38" s="1"/>
  <c r="K278" i="38"/>
  <c r="L278" i="38"/>
  <c r="M278" i="38"/>
  <c r="K279" i="38"/>
  <c r="L279" i="38"/>
  <c r="M279" i="38"/>
  <c r="K280" i="38"/>
  <c r="K281" i="38"/>
  <c r="M281" i="38" s="1"/>
  <c r="L281" i="38"/>
  <c r="K282" i="38"/>
  <c r="L282" i="38"/>
  <c r="M282" i="38"/>
  <c r="K283" i="38"/>
  <c r="L283" i="38" s="1"/>
  <c r="M283" i="38"/>
  <c r="K284" i="38"/>
  <c r="L284" i="38" s="1"/>
  <c r="K285" i="38"/>
  <c r="M285" i="38" s="1"/>
  <c r="K286" i="38"/>
  <c r="L286" i="38"/>
  <c r="M286" i="38"/>
  <c r="K287" i="38"/>
  <c r="L287" i="38"/>
  <c r="M287" i="38"/>
  <c r="K288" i="38"/>
  <c r="K289" i="38"/>
  <c r="M289" i="38" s="1"/>
  <c r="L289" i="38"/>
  <c r="K290" i="38"/>
  <c r="L290" i="38"/>
  <c r="M290" i="38"/>
  <c r="K291" i="38"/>
  <c r="L291" i="38" s="1"/>
  <c r="M291" i="38"/>
  <c r="K292" i="38"/>
  <c r="L292" i="38" s="1"/>
  <c r="K293" i="38"/>
  <c r="M293" i="38" s="1"/>
  <c r="L293" i="38"/>
  <c r="K294" i="38"/>
  <c r="L294" i="38"/>
  <c r="M294" i="38"/>
  <c r="K295" i="38"/>
  <c r="L295" i="38"/>
  <c r="M295" i="38"/>
  <c r="K296" i="38"/>
  <c r="K297" i="38"/>
  <c r="M297" i="38" s="1"/>
  <c r="L297" i="38"/>
  <c r="K298" i="38"/>
  <c r="L298" i="38" s="1"/>
  <c r="K299" i="38"/>
  <c r="L299" i="38" s="1"/>
  <c r="M299" i="38"/>
  <c r="K300" i="38"/>
  <c r="L300" i="38" s="1"/>
  <c r="M300" i="38"/>
  <c r="K301" i="38"/>
  <c r="M301" i="38" s="1"/>
  <c r="L301" i="38"/>
  <c r="K302" i="38"/>
  <c r="L302" i="38"/>
  <c r="M302" i="38"/>
  <c r="K303" i="38"/>
  <c r="L303" i="38"/>
  <c r="M303" i="38"/>
  <c r="K304" i="38"/>
  <c r="K305" i="38"/>
  <c r="M305" i="38" s="1"/>
  <c r="K306" i="38"/>
  <c r="M306" i="38" s="1"/>
  <c r="L306" i="38"/>
  <c r="K307" i="38"/>
  <c r="L307" i="38" s="1"/>
  <c r="M307" i="38"/>
  <c r="K308" i="38"/>
  <c r="L308" i="38" s="1"/>
  <c r="M308" i="38"/>
  <c r="K309" i="38"/>
  <c r="L309" i="38" s="1"/>
  <c r="M309" i="38"/>
  <c r="K310" i="38"/>
  <c r="L310" i="38"/>
  <c r="M310" i="38"/>
  <c r="K311" i="38"/>
  <c r="L311" i="38"/>
  <c r="M311" i="38"/>
  <c r="K312" i="38"/>
  <c r="M312" i="38" s="1"/>
  <c r="L312" i="38"/>
  <c r="K313" i="38"/>
  <c r="M313" i="38" s="1"/>
  <c r="L313" i="38"/>
  <c r="K314" i="38"/>
  <c r="L314" i="38"/>
  <c r="M314" i="38"/>
  <c r="K315" i="38"/>
  <c r="L315" i="38" s="1"/>
  <c r="K316" i="38"/>
  <c r="L316" i="38" s="1"/>
  <c r="K317" i="38"/>
  <c r="L317" i="38"/>
  <c r="M317" i="38"/>
  <c r="K318" i="38"/>
  <c r="L318" i="38"/>
  <c r="M318" i="38"/>
  <c r="K319" i="38"/>
  <c r="L319" i="38"/>
  <c r="M319" i="38"/>
  <c r="K320" i="38"/>
  <c r="M320" i="38" s="1"/>
  <c r="L320" i="38"/>
  <c r="K321" i="38"/>
  <c r="M321" i="38" s="1"/>
  <c r="K322" i="38"/>
  <c r="M322" i="38" s="1"/>
  <c r="L322" i="38"/>
  <c r="K323" i="38"/>
  <c r="L323" i="38" s="1"/>
  <c r="M323" i="38"/>
  <c r="K324" i="38"/>
  <c r="L324" i="38" s="1"/>
  <c r="M324" i="38"/>
  <c r="K325" i="38"/>
  <c r="L325" i="38" s="1"/>
  <c r="M325" i="38"/>
  <c r="K326" i="38"/>
  <c r="L326" i="38"/>
  <c r="M326" i="38"/>
  <c r="K327" i="38"/>
  <c r="L327" i="38"/>
  <c r="M327" i="38"/>
  <c r="K328" i="38"/>
  <c r="M328" i="38" s="1"/>
  <c r="L328" i="38"/>
  <c r="K329" i="38"/>
  <c r="M329" i="38" s="1"/>
  <c r="L329" i="38"/>
  <c r="K330" i="38"/>
  <c r="L330" i="38"/>
  <c r="M330" i="38"/>
  <c r="K331" i="38"/>
  <c r="L331" i="38" s="1"/>
  <c r="K332" i="38"/>
  <c r="L332" i="38" s="1"/>
  <c r="K333" i="38"/>
  <c r="L333" i="38"/>
  <c r="M333" i="38"/>
  <c r="K334" i="38"/>
  <c r="L334" i="38"/>
  <c r="M334" i="38"/>
  <c r="K335" i="38"/>
  <c r="L335" i="38"/>
  <c r="M335" i="38"/>
  <c r="K336" i="38"/>
  <c r="L336" i="38"/>
  <c r="M336" i="38"/>
  <c r="K337" i="38"/>
  <c r="M337" i="38" s="1"/>
  <c r="K338" i="38"/>
  <c r="L338" i="38" s="1"/>
  <c r="M338" i="38"/>
  <c r="K339" i="38"/>
  <c r="L339" i="38"/>
  <c r="M339" i="38"/>
  <c r="K340" i="38"/>
  <c r="L340" i="38" s="1"/>
  <c r="K341" i="38"/>
  <c r="L341" i="38" s="1"/>
  <c r="M341" i="38"/>
  <c r="K342" i="38"/>
  <c r="L342" i="38"/>
  <c r="M342" i="38"/>
  <c r="K343" i="38"/>
  <c r="L343" i="38" s="1"/>
  <c r="M343" i="38"/>
  <c r="K344" i="38"/>
  <c r="L344" i="38"/>
  <c r="M344" i="38"/>
  <c r="K345" i="38"/>
  <c r="M345" i="38" s="1"/>
  <c r="L345" i="38"/>
  <c r="K346" i="38"/>
  <c r="M346" i="38" s="1"/>
  <c r="L346" i="38"/>
  <c r="K347" i="38"/>
  <c r="L347" i="38"/>
  <c r="M347" i="38"/>
  <c r="K348" i="38"/>
  <c r="L348" i="38" s="1"/>
  <c r="K349" i="38"/>
  <c r="L349" i="38" s="1"/>
  <c r="M349" i="38"/>
  <c r="K350" i="38"/>
  <c r="L350" i="38"/>
  <c r="M350" i="38"/>
  <c r="K351" i="38"/>
  <c r="L351" i="38" s="1"/>
  <c r="M351" i="38"/>
  <c r="K352" i="38"/>
  <c r="L352" i="38"/>
  <c r="M352" i="38"/>
  <c r="K353" i="38"/>
  <c r="M353" i="38" s="1"/>
  <c r="L353" i="38"/>
  <c r="K354" i="38"/>
  <c r="M354" i="38" s="1"/>
  <c r="L354" i="38"/>
  <c r="K355" i="38"/>
  <c r="L355" i="38"/>
  <c r="M355" i="38"/>
  <c r="K356" i="38"/>
  <c r="L356" i="38" s="1"/>
  <c r="K357" i="38"/>
  <c r="L357" i="38" s="1"/>
  <c r="M357" i="38"/>
  <c r="K358" i="38"/>
  <c r="L358" i="38"/>
  <c r="M358" i="38"/>
  <c r="K359" i="38"/>
  <c r="L359" i="38" s="1"/>
  <c r="M359" i="38"/>
  <c r="K360" i="38"/>
  <c r="L360" i="38"/>
  <c r="M360" i="38"/>
  <c r="K361" i="38"/>
  <c r="M361" i="38" s="1"/>
  <c r="L361" i="38"/>
  <c r="K362" i="38"/>
  <c r="M362" i="38" s="1"/>
  <c r="L362" i="38"/>
  <c r="K363" i="38"/>
  <c r="L363" i="38"/>
  <c r="M363" i="38"/>
  <c r="K364" i="38"/>
  <c r="L364" i="38" s="1"/>
  <c r="K365" i="38"/>
  <c r="L365" i="38" s="1"/>
  <c r="M365" i="38"/>
  <c r="K366" i="38"/>
  <c r="L366" i="38"/>
  <c r="M366" i="38"/>
  <c r="K367" i="38"/>
  <c r="L367" i="38" s="1"/>
  <c r="M367" i="38"/>
  <c r="K368" i="38"/>
  <c r="L368" i="38"/>
  <c r="M368" i="38"/>
  <c r="K369" i="38"/>
  <c r="M369" i="38" s="1"/>
  <c r="L369" i="38"/>
  <c r="K370" i="38"/>
  <c r="M370" i="38" s="1"/>
  <c r="L370" i="38"/>
  <c r="K371" i="38"/>
  <c r="L371" i="38"/>
  <c r="M371" i="38"/>
  <c r="K372" i="38"/>
  <c r="L372" i="38" s="1"/>
  <c r="K373" i="38"/>
  <c r="L373" i="38" s="1"/>
  <c r="M373" i="38"/>
  <c r="K375" i="38"/>
  <c r="L375" i="38" s="1"/>
  <c r="M375" i="38"/>
  <c r="K376" i="38"/>
  <c r="L376" i="38"/>
  <c r="M376" i="38"/>
  <c r="K377" i="38"/>
  <c r="M377" i="38" s="1"/>
  <c r="L377" i="38"/>
  <c r="K378" i="38"/>
  <c r="M378" i="38" s="1"/>
  <c r="L378" i="38"/>
  <c r="K379" i="38"/>
  <c r="L379" i="38"/>
  <c r="M379" i="38"/>
  <c r="K380" i="38"/>
  <c r="L380" i="38" s="1"/>
  <c r="K381" i="38"/>
  <c r="L381" i="38" s="1"/>
  <c r="M381" i="38"/>
  <c r="K382" i="38"/>
  <c r="L382" i="38"/>
  <c r="M382" i="38"/>
  <c r="K383" i="38"/>
  <c r="L383" i="38" s="1"/>
  <c r="M383" i="38"/>
  <c r="K384" i="38"/>
  <c r="L384" i="38"/>
  <c r="M384" i="38"/>
  <c r="K385" i="38"/>
  <c r="M385" i="38" s="1"/>
  <c r="L385" i="38"/>
  <c r="K386" i="38"/>
  <c r="M386" i="38" s="1"/>
  <c r="L386" i="38"/>
  <c r="K387" i="38"/>
  <c r="L387" i="38"/>
  <c r="M387" i="38"/>
  <c r="K388" i="38"/>
  <c r="L388" i="38" s="1"/>
  <c r="D3" i="38"/>
  <c r="E3" i="38" s="1"/>
  <c r="F3" i="38"/>
  <c r="D4" i="38"/>
  <c r="E4" i="38" s="1"/>
  <c r="F4" i="38"/>
  <c r="D5" i="38"/>
  <c r="F5" i="38" s="1"/>
  <c r="E5" i="38"/>
  <c r="D6" i="38"/>
  <c r="E6" i="38" s="1"/>
  <c r="D7" i="38"/>
  <c r="E7" i="38"/>
  <c r="F7" i="38"/>
  <c r="D8" i="38"/>
  <c r="D9" i="38"/>
  <c r="F9" i="38" s="1"/>
  <c r="D10" i="38"/>
  <c r="E10" i="38" s="1"/>
  <c r="F10" i="38"/>
  <c r="D11" i="38"/>
  <c r="E11" i="38"/>
  <c r="F11" i="38"/>
  <c r="D12" i="38"/>
  <c r="E12" i="38" s="1"/>
  <c r="D13" i="38"/>
  <c r="F13" i="38" s="1"/>
  <c r="D14" i="38"/>
  <c r="E14" i="38"/>
  <c r="F14" i="38"/>
  <c r="D15" i="38"/>
  <c r="F15" i="38" s="1"/>
  <c r="E15" i="38"/>
  <c r="D16" i="38"/>
  <c r="D17" i="38"/>
  <c r="F17" i="38" s="1"/>
  <c r="E17" i="38"/>
  <c r="D18" i="38"/>
  <c r="E18" i="38"/>
  <c r="F18" i="38"/>
  <c r="D19" i="38"/>
  <c r="E19" i="38" s="1"/>
  <c r="D20" i="38"/>
  <c r="E20" i="38" s="1"/>
  <c r="F20" i="38"/>
  <c r="D21" i="38"/>
  <c r="F21" i="38" s="1"/>
  <c r="D22" i="38"/>
  <c r="E22" i="38"/>
  <c r="F22" i="38"/>
  <c r="D23" i="38"/>
  <c r="E23" i="38" s="1"/>
  <c r="D24" i="38"/>
  <c r="D25" i="38"/>
  <c r="F25" i="38" s="1"/>
  <c r="E25" i="38"/>
  <c r="D26" i="38"/>
  <c r="E26" i="38"/>
  <c r="F26" i="38"/>
  <c r="D27" i="38"/>
  <c r="E27" i="38" s="1"/>
  <c r="F27" i="38"/>
  <c r="D28" i="38"/>
  <c r="E28" i="38" s="1"/>
  <c r="D29" i="38"/>
  <c r="F29" i="38" s="1"/>
  <c r="E29" i="38"/>
  <c r="D30" i="38"/>
  <c r="E30" i="38"/>
  <c r="F30" i="38"/>
  <c r="D31" i="38"/>
  <c r="E31" i="38"/>
  <c r="F31" i="38"/>
  <c r="D32" i="38"/>
  <c r="D33" i="38"/>
  <c r="F33" i="38" s="1"/>
  <c r="E33" i="38"/>
  <c r="D34" i="38"/>
  <c r="E34" i="38" s="1"/>
  <c r="D35" i="38"/>
  <c r="E35" i="38" s="1"/>
  <c r="D36" i="38"/>
  <c r="E36" i="38" s="1"/>
  <c r="F36" i="38"/>
  <c r="D37" i="38"/>
  <c r="F37" i="38" s="1"/>
  <c r="E37" i="38"/>
  <c r="D38" i="38"/>
  <c r="E38" i="38"/>
  <c r="F38" i="38"/>
  <c r="D39" i="38"/>
  <c r="E39" i="38"/>
  <c r="F39" i="38"/>
  <c r="D40" i="38"/>
  <c r="D41" i="38"/>
  <c r="F41" i="38" s="1"/>
  <c r="D42" i="38"/>
  <c r="F42" i="38" s="1"/>
  <c r="E42" i="38"/>
  <c r="D43" i="38"/>
  <c r="E43" i="38" s="1"/>
  <c r="D44" i="38"/>
  <c r="E44" i="38" s="1"/>
  <c r="F44" i="38"/>
  <c r="D45" i="38"/>
  <c r="F45" i="38" s="1"/>
  <c r="E45" i="38"/>
  <c r="D46" i="38"/>
  <c r="E46" i="38"/>
  <c r="F46" i="38"/>
  <c r="D47" i="38"/>
  <c r="E47" i="38"/>
  <c r="F47" i="38"/>
  <c r="D48" i="38"/>
  <c r="D49" i="38"/>
  <c r="F49" i="38" s="1"/>
  <c r="E49" i="38"/>
  <c r="D50" i="38"/>
  <c r="F50" i="38" s="1"/>
  <c r="E50" i="38"/>
  <c r="D51" i="38"/>
  <c r="E51" i="38" s="1"/>
  <c r="D52" i="38"/>
  <c r="E52" i="38" s="1"/>
  <c r="F52" i="38"/>
  <c r="D53" i="38"/>
  <c r="F53" i="38" s="1"/>
  <c r="D54" i="38"/>
  <c r="F54" i="38" s="1"/>
  <c r="E54" i="38"/>
  <c r="D55" i="38"/>
  <c r="E55" i="38" s="1"/>
  <c r="F55" i="38"/>
  <c r="D56" i="38"/>
  <c r="D57" i="38"/>
  <c r="F57" i="38" s="1"/>
  <c r="E57" i="38"/>
  <c r="D58" i="38"/>
  <c r="E58" i="38" s="1"/>
  <c r="D59" i="38"/>
  <c r="E59" i="38" s="1"/>
  <c r="F59" i="38"/>
  <c r="D60" i="38"/>
  <c r="E60" i="38" s="1"/>
  <c r="D61" i="38"/>
  <c r="F61" i="38" s="1"/>
  <c r="E61" i="38"/>
  <c r="D62" i="38"/>
  <c r="E62" i="38" s="1"/>
  <c r="D63" i="38"/>
  <c r="E63" i="38"/>
  <c r="F63" i="38"/>
  <c r="D64" i="38"/>
  <c r="D65" i="38"/>
  <c r="F65" i="38" s="1"/>
  <c r="E65" i="38"/>
  <c r="D66" i="38"/>
  <c r="E66" i="38" s="1"/>
  <c r="D67" i="38"/>
  <c r="E67" i="38" s="1"/>
  <c r="D68" i="38"/>
  <c r="E68" i="38" s="1"/>
  <c r="F68" i="38"/>
  <c r="D69" i="38"/>
  <c r="F69" i="38" s="1"/>
  <c r="E69" i="38"/>
  <c r="D70" i="38"/>
  <c r="E70" i="38" s="1"/>
  <c r="D71" i="38"/>
  <c r="E71" i="38"/>
  <c r="F71" i="38"/>
  <c r="D72" i="38"/>
  <c r="D73" i="38"/>
  <c r="F73" i="38" s="1"/>
  <c r="D74" i="38"/>
  <c r="F74" i="38" s="1"/>
  <c r="D75" i="38"/>
  <c r="E75" i="38" s="1"/>
  <c r="D76" i="38"/>
  <c r="E76" i="38" s="1"/>
  <c r="F76" i="38"/>
  <c r="D77" i="38"/>
  <c r="F77" i="38" s="1"/>
  <c r="E77" i="38"/>
  <c r="D78" i="38"/>
  <c r="E78" i="38" s="1"/>
  <c r="D79" i="38"/>
  <c r="E79" i="38"/>
  <c r="F79" i="38"/>
  <c r="D80" i="38"/>
  <c r="D81" i="38"/>
  <c r="F81" i="38" s="1"/>
  <c r="E81" i="38"/>
  <c r="D82" i="38"/>
  <c r="E82" i="38"/>
  <c r="F82" i="38"/>
  <c r="D83" i="38"/>
  <c r="E83" i="38" s="1"/>
  <c r="F83" i="38"/>
  <c r="D84" i="38"/>
  <c r="E84" i="38" s="1"/>
  <c r="F84" i="38"/>
  <c r="D85" i="38"/>
  <c r="F85" i="38" s="1"/>
  <c r="D86" i="38"/>
  <c r="E86" i="38"/>
  <c r="F86" i="38"/>
  <c r="D87" i="38"/>
  <c r="E87" i="38"/>
  <c r="F87" i="38"/>
  <c r="D88" i="38"/>
  <c r="D89" i="38"/>
  <c r="F89" i="38" s="1"/>
  <c r="D90" i="38"/>
  <c r="E90" i="38" s="1"/>
  <c r="F90" i="38"/>
  <c r="D91" i="38"/>
  <c r="E91" i="38" s="1"/>
  <c r="F91" i="38"/>
  <c r="D92" i="38"/>
  <c r="E92" i="38" s="1"/>
  <c r="D93" i="38"/>
  <c r="F93" i="38" s="1"/>
  <c r="D94" i="38"/>
  <c r="E94" i="38" s="1"/>
  <c r="F94" i="38"/>
  <c r="D95" i="38"/>
  <c r="E95" i="38"/>
  <c r="F95" i="38"/>
  <c r="D96" i="38"/>
  <c r="D97" i="38"/>
  <c r="F97" i="38" s="1"/>
  <c r="E97" i="38"/>
  <c r="D98" i="38"/>
  <c r="E98" i="38" s="1"/>
  <c r="D99" i="38"/>
  <c r="E99" i="38" s="1"/>
  <c r="F99" i="38"/>
  <c r="D100" i="38"/>
  <c r="E100" i="38" s="1"/>
  <c r="F100" i="38"/>
  <c r="D101" i="38"/>
  <c r="F101" i="38" s="1"/>
  <c r="D102" i="38"/>
  <c r="E102" i="38" s="1"/>
  <c r="F102" i="38"/>
  <c r="D103" i="38"/>
  <c r="E103" i="38"/>
  <c r="F103" i="38"/>
  <c r="D104" i="38"/>
  <c r="D105" i="38"/>
  <c r="F105" i="38" s="1"/>
  <c r="D106" i="38"/>
  <c r="F106" i="38" s="1"/>
  <c r="D107" i="38"/>
  <c r="E107" i="38" s="1"/>
  <c r="F107" i="38"/>
  <c r="D108" i="38"/>
  <c r="E108" i="38" s="1"/>
  <c r="F108" i="38"/>
  <c r="D109" i="38"/>
  <c r="F109" i="38" s="1"/>
  <c r="D110" i="38"/>
  <c r="E110" i="38" s="1"/>
  <c r="F110" i="38"/>
  <c r="D111" i="38"/>
  <c r="E111" i="38"/>
  <c r="F111" i="38"/>
  <c r="D112" i="38"/>
  <c r="D113" i="38"/>
  <c r="F113" i="38" s="1"/>
  <c r="E113" i="38"/>
  <c r="D114" i="38"/>
  <c r="E114" i="38"/>
  <c r="F114" i="38"/>
  <c r="D115" i="38"/>
  <c r="E115" i="38" s="1"/>
  <c r="F115" i="38"/>
  <c r="D116" i="38"/>
  <c r="E116" i="38" s="1"/>
  <c r="D117" i="38"/>
  <c r="F117" i="38" s="1"/>
  <c r="D118" i="38"/>
  <c r="E118" i="38"/>
  <c r="F118" i="38"/>
  <c r="D119" i="38"/>
  <c r="E119" i="38"/>
  <c r="F119" i="38"/>
  <c r="D120" i="38"/>
  <c r="D121" i="38"/>
  <c r="F121" i="38" s="1"/>
  <c r="D122" i="38"/>
  <c r="E122" i="38"/>
  <c r="F122" i="38"/>
  <c r="D123" i="38"/>
  <c r="E123" i="38" s="1"/>
  <c r="F123" i="38"/>
  <c r="D124" i="38"/>
  <c r="E124" i="38" s="1"/>
  <c r="D125" i="38"/>
  <c r="F125" i="38" s="1"/>
  <c r="D126" i="38"/>
  <c r="E126" i="38"/>
  <c r="F126" i="38"/>
  <c r="D127" i="38"/>
  <c r="F127" i="38" s="1"/>
  <c r="E127" i="38"/>
  <c r="D128" i="38"/>
  <c r="D129" i="38"/>
  <c r="F129" i="38" s="1"/>
  <c r="E129" i="38"/>
  <c r="D130" i="38"/>
  <c r="E130" i="38" s="1"/>
  <c r="D131" i="38"/>
  <c r="E131" i="38" s="1"/>
  <c r="F131" i="38"/>
  <c r="D132" i="38"/>
  <c r="E132" i="38" s="1"/>
  <c r="D133" i="38"/>
  <c r="F133" i="38" s="1"/>
  <c r="D134" i="38"/>
  <c r="E134" i="38"/>
  <c r="F134" i="38"/>
  <c r="D135" i="38"/>
  <c r="F135" i="38" s="1"/>
  <c r="E135" i="38"/>
  <c r="D136" i="38"/>
  <c r="D137" i="38"/>
  <c r="F137" i="38" s="1"/>
  <c r="D138" i="38"/>
  <c r="F138" i="38" s="1"/>
  <c r="E138" i="38"/>
  <c r="D139" i="38"/>
  <c r="E139" i="38" s="1"/>
  <c r="F139" i="38"/>
  <c r="D140" i="38"/>
  <c r="E140" i="38" s="1"/>
  <c r="D141" i="38"/>
  <c r="F141" i="38" s="1"/>
  <c r="D142" i="38"/>
  <c r="E142" i="38"/>
  <c r="F142" i="38"/>
  <c r="D143" i="38"/>
  <c r="F143" i="38" s="1"/>
  <c r="E143" i="38"/>
  <c r="D144" i="38"/>
  <c r="D145" i="38"/>
  <c r="F145" i="38" s="1"/>
  <c r="E145" i="38"/>
  <c r="D146" i="38"/>
  <c r="E146" i="38"/>
  <c r="F146" i="38"/>
  <c r="D147" i="38"/>
  <c r="E147" i="38" s="1"/>
  <c r="D148" i="38"/>
  <c r="E148" i="38" s="1"/>
  <c r="D149" i="38"/>
  <c r="F149" i="38" s="1"/>
  <c r="D150" i="38"/>
  <c r="E150" i="38"/>
  <c r="F150" i="38"/>
  <c r="D151" i="38"/>
  <c r="E151" i="38" s="1"/>
  <c r="D152" i="38"/>
  <c r="D153" i="38"/>
  <c r="F153" i="38" s="1"/>
  <c r="E153" i="38"/>
  <c r="D154" i="38"/>
  <c r="E154" i="38"/>
  <c r="F154" i="38"/>
  <c r="D155" i="38"/>
  <c r="E155" i="38" s="1"/>
  <c r="F155" i="38"/>
  <c r="D156" i="38"/>
  <c r="E156" i="38" s="1"/>
  <c r="D157" i="38"/>
  <c r="F157" i="38" s="1"/>
  <c r="E157" i="38"/>
  <c r="D158" i="38"/>
  <c r="E158" i="38"/>
  <c r="F158" i="38"/>
  <c r="D159" i="38"/>
  <c r="E159" i="38"/>
  <c r="F159" i="38"/>
  <c r="D160" i="38"/>
  <c r="D161" i="38"/>
  <c r="F161" i="38" s="1"/>
  <c r="E161" i="38"/>
  <c r="D162" i="38"/>
  <c r="E162" i="38" s="1"/>
  <c r="D163" i="38"/>
  <c r="E163" i="38" s="1"/>
  <c r="D164" i="38"/>
  <c r="E164" i="38" s="1"/>
  <c r="D165" i="38"/>
  <c r="F165" i="38" s="1"/>
  <c r="E165" i="38"/>
  <c r="D166" i="38"/>
  <c r="E166" i="38"/>
  <c r="F166" i="38"/>
  <c r="D167" i="38"/>
  <c r="E167" i="38"/>
  <c r="F167" i="38"/>
  <c r="D168" i="38"/>
  <c r="D169" i="38"/>
  <c r="F169" i="38" s="1"/>
  <c r="D170" i="38"/>
  <c r="F170" i="38" s="1"/>
  <c r="E170" i="38"/>
  <c r="D171" i="38"/>
  <c r="E171" i="38" s="1"/>
  <c r="D172" i="38"/>
  <c r="E172" i="38" s="1"/>
  <c r="D173" i="38"/>
  <c r="F173" i="38" s="1"/>
  <c r="E173" i="38"/>
  <c r="D174" i="38"/>
  <c r="E174" i="38"/>
  <c r="F174" i="38"/>
  <c r="D175" i="38"/>
  <c r="E175" i="38"/>
  <c r="F175" i="38"/>
  <c r="D176" i="38"/>
  <c r="D177" i="38"/>
  <c r="F177" i="38" s="1"/>
  <c r="E177" i="38"/>
  <c r="D178" i="38"/>
  <c r="F178" i="38" s="1"/>
  <c r="E178" i="38"/>
  <c r="D179" i="38"/>
  <c r="E179" i="38" s="1"/>
  <c r="D180" i="38"/>
  <c r="E180" i="38" s="1"/>
  <c r="F180" i="38"/>
  <c r="D181" i="38"/>
  <c r="F181" i="38" s="1"/>
  <c r="D182" i="38"/>
  <c r="F182" i="38" s="1"/>
  <c r="E182" i="38"/>
  <c r="D183" i="38"/>
  <c r="E183" i="38" s="1"/>
  <c r="F183" i="38"/>
  <c r="D184" i="38"/>
  <c r="D185" i="38"/>
  <c r="F185" i="38" s="1"/>
  <c r="E185" i="38"/>
  <c r="D186" i="38"/>
  <c r="E186" i="38" s="1"/>
  <c r="D187" i="38"/>
  <c r="E187" i="38" s="1"/>
  <c r="F187" i="38"/>
  <c r="D188" i="38"/>
  <c r="E188" i="38" s="1"/>
  <c r="D189" i="38"/>
  <c r="F189" i="38" s="1"/>
  <c r="E189" i="38"/>
  <c r="D190" i="38"/>
  <c r="E190" i="38" s="1"/>
  <c r="D191" i="38"/>
  <c r="E191" i="38"/>
  <c r="F191" i="38"/>
  <c r="D192" i="38"/>
  <c r="D193" i="38"/>
  <c r="F193" i="38" s="1"/>
  <c r="E193" i="38"/>
  <c r="D194" i="38"/>
  <c r="E194" i="38" s="1"/>
  <c r="D195" i="38"/>
  <c r="E195" i="38" s="1"/>
  <c r="D196" i="38"/>
  <c r="E196" i="38" s="1"/>
  <c r="F196" i="38"/>
  <c r="D197" i="38"/>
  <c r="F197" i="38" s="1"/>
  <c r="E197" i="38"/>
  <c r="D198" i="38"/>
  <c r="E198" i="38" s="1"/>
  <c r="D199" i="38"/>
  <c r="E199" i="38"/>
  <c r="F199" i="38"/>
  <c r="D200" i="38"/>
  <c r="D201" i="38"/>
  <c r="F201" i="38" s="1"/>
  <c r="D202" i="38"/>
  <c r="F202" i="38" s="1"/>
  <c r="D203" i="38"/>
  <c r="E203" i="38" s="1"/>
  <c r="D204" i="38"/>
  <c r="E204" i="38" s="1"/>
  <c r="F204" i="38"/>
  <c r="D205" i="38"/>
  <c r="F205" i="38" s="1"/>
  <c r="E205" i="38"/>
  <c r="D206" i="38"/>
  <c r="E206" i="38" s="1"/>
  <c r="D207" i="38"/>
  <c r="E207" i="38"/>
  <c r="F207" i="38"/>
  <c r="D208" i="38"/>
  <c r="D209" i="38"/>
  <c r="F209" i="38" s="1"/>
  <c r="E209" i="38"/>
  <c r="D210" i="38"/>
  <c r="E210" i="38"/>
  <c r="F210" i="38"/>
  <c r="D211" i="38"/>
  <c r="E211" i="38" s="1"/>
  <c r="F211" i="38"/>
  <c r="D212" i="38"/>
  <c r="E212" i="38" s="1"/>
  <c r="F212" i="38"/>
  <c r="D213" i="38"/>
  <c r="F213" i="38" s="1"/>
  <c r="D214" i="38"/>
  <c r="E214" i="38"/>
  <c r="F214" i="38"/>
  <c r="D215" i="38"/>
  <c r="E215" i="38"/>
  <c r="F215" i="38"/>
  <c r="D216" i="38"/>
  <c r="D217" i="38"/>
  <c r="F217" i="38" s="1"/>
  <c r="D218" i="38"/>
  <c r="E218" i="38" s="1"/>
  <c r="F218" i="38"/>
  <c r="D219" i="38"/>
  <c r="E219" i="38" s="1"/>
  <c r="F219" i="38"/>
  <c r="D220" i="38"/>
  <c r="E220" i="38" s="1"/>
  <c r="D221" i="38"/>
  <c r="F221" i="38" s="1"/>
  <c r="D222" i="38"/>
  <c r="E222" i="38" s="1"/>
  <c r="F222" i="38"/>
  <c r="D223" i="38"/>
  <c r="E223" i="38"/>
  <c r="F223" i="38"/>
  <c r="D224" i="38"/>
  <c r="D225" i="38"/>
  <c r="F225" i="38" s="1"/>
  <c r="E225" i="38"/>
  <c r="D226" i="38"/>
  <c r="E226" i="38" s="1"/>
  <c r="D227" i="38"/>
  <c r="E227" i="38" s="1"/>
  <c r="F227" i="38"/>
  <c r="D228" i="38"/>
  <c r="E228" i="38" s="1"/>
  <c r="F228" i="38"/>
  <c r="D229" i="38"/>
  <c r="F229" i="38" s="1"/>
  <c r="D230" i="38"/>
  <c r="E230" i="38" s="1"/>
  <c r="F230" i="38"/>
  <c r="D231" i="38"/>
  <c r="E231" i="38"/>
  <c r="F231" i="38"/>
  <c r="D232" i="38"/>
  <c r="D233" i="38"/>
  <c r="F233" i="38" s="1"/>
  <c r="D234" i="38"/>
  <c r="F234" i="38" s="1"/>
  <c r="D235" i="38"/>
  <c r="E235" i="38" s="1"/>
  <c r="F235" i="38"/>
  <c r="D236" i="38"/>
  <c r="E236" i="38" s="1"/>
  <c r="F236" i="38"/>
  <c r="D237" i="38"/>
  <c r="F237" i="38" s="1"/>
  <c r="D238" i="38"/>
  <c r="E238" i="38" s="1"/>
  <c r="F238" i="38"/>
  <c r="D239" i="38"/>
  <c r="E239" i="38"/>
  <c r="F239" i="38"/>
  <c r="D240" i="38"/>
  <c r="D241" i="38"/>
  <c r="F241" i="38" s="1"/>
  <c r="E241" i="38"/>
  <c r="D242" i="38"/>
  <c r="E242" i="38"/>
  <c r="F242" i="38"/>
  <c r="D243" i="38"/>
  <c r="E243" i="38" s="1"/>
  <c r="F243" i="38"/>
  <c r="D244" i="38"/>
  <c r="E244" i="38" s="1"/>
  <c r="D245" i="38"/>
  <c r="F245" i="38" s="1"/>
  <c r="D246" i="38"/>
  <c r="E246" i="38"/>
  <c r="F246" i="38"/>
  <c r="D247" i="38"/>
  <c r="E247" i="38"/>
  <c r="F247" i="38"/>
  <c r="D248" i="38"/>
  <c r="D249" i="38"/>
  <c r="F249" i="38" s="1"/>
  <c r="D250" i="38"/>
  <c r="E250" i="38"/>
  <c r="F250" i="38"/>
  <c r="D251" i="38"/>
  <c r="E251" i="38" s="1"/>
  <c r="F251" i="38"/>
  <c r="D252" i="38"/>
  <c r="E252" i="38" s="1"/>
  <c r="D253" i="38"/>
  <c r="F253" i="38" s="1"/>
  <c r="D254" i="38"/>
  <c r="E254" i="38"/>
  <c r="F254" i="38"/>
  <c r="D255" i="38"/>
  <c r="F255" i="38" s="1"/>
  <c r="E255" i="38"/>
  <c r="D256" i="38"/>
  <c r="D257" i="38"/>
  <c r="F257" i="38" s="1"/>
  <c r="E257" i="38"/>
  <c r="D258" i="38"/>
  <c r="E258" i="38" s="1"/>
  <c r="D259" i="38"/>
  <c r="E259" i="38" s="1"/>
  <c r="F259" i="38"/>
  <c r="D260" i="38"/>
  <c r="E260" i="38" s="1"/>
  <c r="D261" i="38"/>
  <c r="F261" i="38" s="1"/>
  <c r="D262" i="38"/>
  <c r="E262" i="38"/>
  <c r="F262" i="38"/>
  <c r="D263" i="38"/>
  <c r="F263" i="38" s="1"/>
  <c r="E263" i="38"/>
  <c r="D264" i="38"/>
  <c r="D265" i="38"/>
  <c r="F265" i="38" s="1"/>
  <c r="D266" i="38"/>
  <c r="F266" i="38" s="1"/>
  <c r="E266" i="38"/>
  <c r="D267" i="38"/>
  <c r="E267" i="38" s="1"/>
  <c r="F267" i="38"/>
  <c r="D268" i="38"/>
  <c r="E268" i="38" s="1"/>
  <c r="D269" i="38"/>
  <c r="F269" i="38" s="1"/>
  <c r="D270" i="38"/>
  <c r="E270" i="38"/>
  <c r="F270" i="38"/>
  <c r="D271" i="38"/>
  <c r="F271" i="38" s="1"/>
  <c r="E271" i="38"/>
  <c r="D272" i="38"/>
  <c r="D273" i="38"/>
  <c r="F273" i="38" s="1"/>
  <c r="E273" i="38"/>
  <c r="D274" i="38"/>
  <c r="E274" i="38"/>
  <c r="F274" i="38"/>
  <c r="D275" i="38"/>
  <c r="E275" i="38" s="1"/>
  <c r="D276" i="38"/>
  <c r="E276" i="38" s="1"/>
  <c r="D277" i="38"/>
  <c r="F277" i="38" s="1"/>
  <c r="D278" i="38"/>
  <c r="E278" i="38"/>
  <c r="F278" i="38"/>
  <c r="D279" i="38"/>
  <c r="E279" i="38" s="1"/>
  <c r="D280" i="38"/>
  <c r="D281" i="38"/>
  <c r="F281" i="38" s="1"/>
  <c r="E281" i="38"/>
  <c r="D282" i="38"/>
  <c r="E282" i="38"/>
  <c r="F282" i="38"/>
  <c r="D283" i="38"/>
  <c r="E283" i="38" s="1"/>
  <c r="F283" i="38"/>
  <c r="D284" i="38"/>
  <c r="E284" i="38" s="1"/>
  <c r="D285" i="38"/>
  <c r="F285" i="38" s="1"/>
  <c r="E285" i="38"/>
  <c r="D286" i="38"/>
  <c r="E286" i="38"/>
  <c r="F286" i="38"/>
  <c r="D287" i="38"/>
  <c r="E287" i="38"/>
  <c r="F287" i="38"/>
  <c r="D288" i="38"/>
  <c r="D289" i="38"/>
  <c r="F289" i="38" s="1"/>
  <c r="E289" i="38"/>
  <c r="D290" i="38"/>
  <c r="E290" i="38" s="1"/>
  <c r="D291" i="38"/>
  <c r="E291" i="38" s="1"/>
  <c r="D292" i="38"/>
  <c r="E292" i="38" s="1"/>
  <c r="D293" i="38"/>
  <c r="F293" i="38" s="1"/>
  <c r="E293" i="38"/>
  <c r="D294" i="38"/>
  <c r="E294" i="38"/>
  <c r="F294" i="38"/>
  <c r="D295" i="38"/>
  <c r="E295" i="38"/>
  <c r="F295" i="38"/>
  <c r="D296" i="38"/>
  <c r="D297" i="38"/>
  <c r="F297" i="38" s="1"/>
  <c r="D298" i="38"/>
  <c r="F298" i="38" s="1"/>
  <c r="E298" i="38"/>
  <c r="D299" i="38"/>
  <c r="E299" i="38" s="1"/>
  <c r="D300" i="38"/>
  <c r="E300" i="38" s="1"/>
  <c r="D301" i="38"/>
  <c r="F301" i="38" s="1"/>
  <c r="E301" i="38"/>
  <c r="D302" i="38"/>
  <c r="E302" i="38"/>
  <c r="F302" i="38"/>
  <c r="D303" i="38"/>
  <c r="E303" i="38"/>
  <c r="F303" i="38"/>
  <c r="D304" i="38"/>
  <c r="D305" i="38"/>
  <c r="F305" i="38" s="1"/>
  <c r="E305" i="38"/>
  <c r="D306" i="38"/>
  <c r="F306" i="38" s="1"/>
  <c r="E306" i="38"/>
  <c r="D307" i="38"/>
  <c r="E307" i="38" s="1"/>
  <c r="D308" i="38"/>
  <c r="E308" i="38" s="1"/>
  <c r="F308" i="38"/>
  <c r="D309" i="38"/>
  <c r="F309" i="38" s="1"/>
  <c r="D310" i="38"/>
  <c r="F310" i="38" s="1"/>
  <c r="E310" i="38"/>
  <c r="D311" i="38"/>
  <c r="E311" i="38" s="1"/>
  <c r="F311" i="38"/>
  <c r="D312" i="38"/>
  <c r="D313" i="38"/>
  <c r="F313" i="38" s="1"/>
  <c r="E313" i="38"/>
  <c r="D314" i="38"/>
  <c r="E314" i="38" s="1"/>
  <c r="D315" i="38"/>
  <c r="E315" i="38" s="1"/>
  <c r="F315" i="38"/>
  <c r="D316" i="38"/>
  <c r="E316" i="38" s="1"/>
  <c r="D317" i="38"/>
  <c r="F317" i="38" s="1"/>
  <c r="E317" i="38"/>
  <c r="D318" i="38"/>
  <c r="E318" i="38" s="1"/>
  <c r="D319" i="38"/>
  <c r="E319" i="38"/>
  <c r="F319" i="38"/>
  <c r="D320" i="38"/>
  <c r="D321" i="38"/>
  <c r="F321" i="38" s="1"/>
  <c r="E321" i="38"/>
  <c r="D322" i="38"/>
  <c r="E322" i="38" s="1"/>
  <c r="D323" i="38"/>
  <c r="E323" i="38" s="1"/>
  <c r="D324" i="38"/>
  <c r="E324" i="38" s="1"/>
  <c r="F324" i="38"/>
  <c r="D325" i="38"/>
  <c r="F325" i="38" s="1"/>
  <c r="E325" i="38"/>
  <c r="D326" i="38"/>
  <c r="E326" i="38" s="1"/>
  <c r="D327" i="38"/>
  <c r="E327" i="38"/>
  <c r="F327" i="38"/>
  <c r="D328" i="38"/>
  <c r="D329" i="38"/>
  <c r="F329" i="38" s="1"/>
  <c r="D330" i="38"/>
  <c r="F330" i="38" s="1"/>
  <c r="D331" i="38"/>
  <c r="E331" i="38" s="1"/>
  <c r="D332" i="38"/>
  <c r="E332" i="38" s="1"/>
  <c r="F332" i="38"/>
  <c r="D333" i="38"/>
  <c r="E333" i="38"/>
  <c r="F333" i="38"/>
  <c r="D334" i="38"/>
  <c r="E334" i="38"/>
  <c r="F334" i="38"/>
  <c r="D335" i="38"/>
  <c r="E335" i="38"/>
  <c r="F335" i="38"/>
  <c r="D336" i="38"/>
  <c r="F336" i="38" s="1"/>
  <c r="E336" i="38"/>
  <c r="D337" i="38"/>
  <c r="F337" i="38" s="1"/>
  <c r="E337" i="38"/>
  <c r="D338" i="38"/>
  <c r="E338" i="38"/>
  <c r="F338" i="38"/>
  <c r="D339" i="38"/>
  <c r="E339" i="38" s="1"/>
  <c r="F339" i="38"/>
  <c r="D340" i="38"/>
  <c r="E340" i="38" s="1"/>
  <c r="D341" i="38"/>
  <c r="E341" i="38"/>
  <c r="F341" i="38"/>
  <c r="D342" i="38"/>
  <c r="E342" i="38"/>
  <c r="F342" i="38"/>
  <c r="D343" i="38"/>
  <c r="E343" i="38" s="1"/>
  <c r="F343" i="38"/>
  <c r="D344" i="38"/>
  <c r="E344" i="38"/>
  <c r="F344" i="38"/>
  <c r="D345" i="38"/>
  <c r="E345" i="38"/>
  <c r="F345" i="38"/>
  <c r="D346" i="38"/>
  <c r="F346" i="38" s="1"/>
  <c r="E346" i="38"/>
  <c r="D347" i="38"/>
  <c r="F347" i="38" s="1"/>
  <c r="D348" i="38"/>
  <c r="F348" i="38" s="1"/>
  <c r="E348" i="38"/>
  <c r="D349" i="38"/>
  <c r="E349" i="38"/>
  <c r="F349" i="38"/>
  <c r="D350" i="38"/>
  <c r="E350" i="38" s="1"/>
  <c r="D351" i="38"/>
  <c r="E351" i="38" s="1"/>
  <c r="D352" i="38"/>
  <c r="E352" i="38"/>
  <c r="F352" i="38"/>
  <c r="D353" i="38"/>
  <c r="F353" i="38" s="1"/>
  <c r="E353" i="38"/>
  <c r="D354" i="38"/>
  <c r="E354" i="38" s="1"/>
  <c r="F354" i="38"/>
  <c r="D355" i="38"/>
  <c r="F355" i="38" s="1"/>
  <c r="E355" i="38"/>
  <c r="D356" i="38"/>
  <c r="F356" i="38" s="1"/>
  <c r="E356" i="38"/>
  <c r="D357" i="38"/>
  <c r="E357" i="38"/>
  <c r="F357" i="38"/>
  <c r="D358" i="38"/>
  <c r="E358" i="38" s="1"/>
  <c r="D359" i="38"/>
  <c r="E359" i="38" s="1"/>
  <c r="F359" i="38"/>
  <c r="D360" i="38"/>
  <c r="F360" i="38" s="1"/>
  <c r="E360" i="38"/>
  <c r="D361" i="38"/>
  <c r="E361" i="38" s="1"/>
  <c r="F361" i="38"/>
  <c r="D362" i="38"/>
  <c r="E362" i="38"/>
  <c r="F362" i="38"/>
  <c r="D363" i="38"/>
  <c r="F363" i="38" s="1"/>
  <c r="D364" i="38"/>
  <c r="F364" i="38" s="1"/>
  <c r="D365" i="38"/>
  <c r="E365" i="38"/>
  <c r="F365" i="38"/>
  <c r="D366" i="38"/>
  <c r="E366" i="38" s="1"/>
  <c r="D367" i="38"/>
  <c r="E367" i="38" s="1"/>
  <c r="D368" i="38"/>
  <c r="E368" i="38" s="1"/>
  <c r="F368" i="38"/>
  <c r="D369" i="38"/>
  <c r="E369" i="38"/>
  <c r="F369" i="38"/>
  <c r="M2" i="38"/>
  <c r="L2" i="38"/>
  <c r="K2" i="38"/>
  <c r="F2" i="38"/>
  <c r="E2" i="38"/>
  <c r="D2" i="38"/>
  <c r="E364" i="38" l="1"/>
  <c r="F351" i="38"/>
  <c r="E347" i="38"/>
  <c r="F331" i="38"/>
  <c r="F323" i="38"/>
  <c r="F307" i="38"/>
  <c r="F300" i="38"/>
  <c r="F292" i="38"/>
  <c r="F276" i="38"/>
  <c r="E269" i="38"/>
  <c r="E261" i="38"/>
  <c r="E253" i="38"/>
  <c r="E249" i="38"/>
  <c r="E234" i="38"/>
  <c r="F203" i="38"/>
  <c r="F195" i="38"/>
  <c r="F179" i="38"/>
  <c r="F172" i="38"/>
  <c r="F164" i="38"/>
  <c r="F148" i="38"/>
  <c r="E141" i="38"/>
  <c r="E133" i="38"/>
  <c r="E125" i="38"/>
  <c r="E121" i="38"/>
  <c r="E106" i="38"/>
  <c r="F75" i="38"/>
  <c r="F67" i="38"/>
  <c r="F51" i="38"/>
  <c r="E13" i="38"/>
  <c r="F6" i="38"/>
  <c r="F326" i="38"/>
  <c r="F206" i="38"/>
  <c r="F198" i="38"/>
  <c r="F190" i="38"/>
  <c r="F186" i="38"/>
  <c r="F151" i="38"/>
  <c r="F78" i="38"/>
  <c r="F70" i="38"/>
  <c r="F62" i="38"/>
  <c r="F58" i="38"/>
  <c r="F23" i="38"/>
  <c r="F318" i="38"/>
  <c r="F314" i="38"/>
  <c r="F279" i="38"/>
  <c r="F367" i="38"/>
  <c r="E363" i="38"/>
  <c r="E330" i="38"/>
  <c r="F299" i="38"/>
  <c r="F291" i="38"/>
  <c r="F275" i="38"/>
  <c r="F268" i="38"/>
  <c r="F260" i="38"/>
  <c r="F244" i="38"/>
  <c r="E237" i="38"/>
  <c r="E229" i="38"/>
  <c r="E221" i="38"/>
  <c r="E217" i="38"/>
  <c r="E202" i="38"/>
  <c r="F171" i="38"/>
  <c r="F163" i="38"/>
  <c r="F147" i="38"/>
  <c r="F140" i="38"/>
  <c r="F132" i="38"/>
  <c r="F116" i="38"/>
  <c r="E109" i="38"/>
  <c r="E101" i="38"/>
  <c r="E93" i="38"/>
  <c r="E89" i="38"/>
  <c r="E74" i="38"/>
  <c r="F43" i="38"/>
  <c r="F35" i="38"/>
  <c r="F19" i="38"/>
  <c r="F12" i="38"/>
  <c r="E9" i="38"/>
  <c r="L272" i="38"/>
  <c r="M272" i="38"/>
  <c r="L176" i="38"/>
  <c r="M176" i="38"/>
  <c r="L80" i="38"/>
  <c r="M80" i="38"/>
  <c r="L48" i="38"/>
  <c r="M48" i="38"/>
  <c r="L264" i="38"/>
  <c r="M264" i="38"/>
  <c r="L232" i="38"/>
  <c r="M232" i="38"/>
  <c r="L200" i="38"/>
  <c r="M200" i="38"/>
  <c r="L168" i="38"/>
  <c r="M168" i="38"/>
  <c r="L136" i="38"/>
  <c r="M136" i="38"/>
  <c r="L104" i="38"/>
  <c r="M104" i="38"/>
  <c r="L72" i="38"/>
  <c r="M72" i="38"/>
  <c r="L40" i="38"/>
  <c r="M40" i="38"/>
  <c r="L8" i="38"/>
  <c r="M8" i="38"/>
  <c r="M332" i="38"/>
  <c r="M316" i="38"/>
  <c r="M292" i="38"/>
  <c r="L285" i="38"/>
  <c r="M260" i="38"/>
  <c r="L253" i="38"/>
  <c r="M228" i="38"/>
  <c r="L221" i="38"/>
  <c r="M196" i="38"/>
  <c r="L189" i="38"/>
  <c r="M164" i="38"/>
  <c r="L157" i="38"/>
  <c r="M132" i="38"/>
  <c r="L125" i="38"/>
  <c r="M100" i="38"/>
  <c r="L93" i="38"/>
  <c r="M68" i="38"/>
  <c r="L61" i="38"/>
  <c r="M36" i="38"/>
  <c r="L29" i="38"/>
  <c r="M4" i="38"/>
  <c r="L304" i="38"/>
  <c r="M304" i="38"/>
  <c r="L208" i="38"/>
  <c r="M208" i="38"/>
  <c r="L112" i="38"/>
  <c r="M112" i="38"/>
  <c r="L16" i="38"/>
  <c r="M16" i="38"/>
  <c r="L296" i="38"/>
  <c r="M296" i="38"/>
  <c r="L160" i="38"/>
  <c r="M160" i="38"/>
  <c r="L128" i="38"/>
  <c r="M128" i="38"/>
  <c r="L96" i="38"/>
  <c r="M96" i="38"/>
  <c r="L64" i="38"/>
  <c r="M64" i="38"/>
  <c r="L32" i="38"/>
  <c r="M32" i="38"/>
  <c r="M388" i="38"/>
  <c r="M380" i="38"/>
  <c r="M372" i="38"/>
  <c r="M364" i="38"/>
  <c r="M356" i="38"/>
  <c r="M348" i="38"/>
  <c r="M340" i="38"/>
  <c r="L337" i="38"/>
  <c r="M331" i="38"/>
  <c r="M315" i="38"/>
  <c r="M298" i="38"/>
  <c r="M284" i="38"/>
  <c r="L277" i="38"/>
  <c r="M266" i="38"/>
  <c r="M252" i="38"/>
  <c r="L245" i="38"/>
  <c r="M234" i="38"/>
  <c r="M220" i="38"/>
  <c r="L213" i="38"/>
  <c r="M202" i="38"/>
  <c r="M188" i="38"/>
  <c r="L181" i="38"/>
  <c r="M170" i="38"/>
  <c r="M156" i="38"/>
  <c r="L149" i="38"/>
  <c r="M138" i="38"/>
  <c r="M124" i="38"/>
  <c r="L117" i="38"/>
  <c r="M106" i="38"/>
  <c r="M92" i="38"/>
  <c r="L85" i="38"/>
  <c r="M74" i="38"/>
  <c r="M60" i="38"/>
  <c r="L53" i="38"/>
  <c r="M42" i="38"/>
  <c r="M10" i="38"/>
  <c r="L240" i="38"/>
  <c r="M240" i="38"/>
  <c r="L144" i="38"/>
  <c r="M144" i="38"/>
  <c r="L288" i="38"/>
  <c r="M288" i="38"/>
  <c r="L256" i="38"/>
  <c r="M256" i="38"/>
  <c r="L224" i="38"/>
  <c r="M224" i="38"/>
  <c r="L192" i="38"/>
  <c r="M192" i="38"/>
  <c r="L321" i="38"/>
  <c r="L305" i="38"/>
  <c r="L280" i="38"/>
  <c r="M280" i="38"/>
  <c r="L273" i="38"/>
  <c r="L248" i="38"/>
  <c r="M248" i="38"/>
  <c r="L241" i="38"/>
  <c r="L216" i="38"/>
  <c r="M216" i="38"/>
  <c r="L209" i="38"/>
  <c r="L184" i="38"/>
  <c r="M184" i="38"/>
  <c r="L177" i="38"/>
  <c r="L152" i="38"/>
  <c r="M152" i="38"/>
  <c r="L145" i="38"/>
  <c r="L120" i="38"/>
  <c r="M120" i="38"/>
  <c r="L113" i="38"/>
  <c r="L88" i="38"/>
  <c r="M88" i="38"/>
  <c r="L81" i="38"/>
  <c r="L56" i="38"/>
  <c r="M56" i="38"/>
  <c r="L49" i="38"/>
  <c r="L24" i="38"/>
  <c r="M24" i="38"/>
  <c r="L17" i="38"/>
  <c r="E328" i="38"/>
  <c r="F328" i="38"/>
  <c r="E264" i="38"/>
  <c r="F264" i="38"/>
  <c r="E168" i="38"/>
  <c r="F168" i="38"/>
  <c r="E72" i="38"/>
  <c r="F72" i="38"/>
  <c r="E40" i="38"/>
  <c r="F40" i="38"/>
  <c r="E320" i="38"/>
  <c r="F320" i="38"/>
  <c r="E288" i="38"/>
  <c r="F288" i="38"/>
  <c r="E256" i="38"/>
  <c r="F256" i="38"/>
  <c r="E224" i="38"/>
  <c r="F224" i="38"/>
  <c r="E192" i="38"/>
  <c r="F192" i="38"/>
  <c r="E160" i="38"/>
  <c r="F160" i="38"/>
  <c r="E128" i="38"/>
  <c r="F128" i="38"/>
  <c r="E96" i="38"/>
  <c r="F96" i="38"/>
  <c r="E64" i="38"/>
  <c r="F64" i="38"/>
  <c r="E32" i="38"/>
  <c r="F32" i="38"/>
  <c r="F340" i="38"/>
  <c r="F316" i="38"/>
  <c r="E309" i="38"/>
  <c r="F284" i="38"/>
  <c r="E277" i="38"/>
  <c r="F252" i="38"/>
  <c r="E245" i="38"/>
  <c r="F220" i="38"/>
  <c r="E213" i="38"/>
  <c r="F188" i="38"/>
  <c r="E181" i="38"/>
  <c r="F156" i="38"/>
  <c r="E149" i="38"/>
  <c r="F124" i="38"/>
  <c r="E117" i="38"/>
  <c r="F92" i="38"/>
  <c r="E85" i="38"/>
  <c r="F60" i="38"/>
  <c r="E53" i="38"/>
  <c r="F28" i="38"/>
  <c r="E21" i="38"/>
  <c r="E232" i="38"/>
  <c r="F232" i="38"/>
  <c r="E136" i="38"/>
  <c r="F136" i="38"/>
  <c r="E312" i="38"/>
  <c r="F312" i="38"/>
  <c r="E280" i="38"/>
  <c r="F280" i="38"/>
  <c r="E248" i="38"/>
  <c r="F248" i="38"/>
  <c r="E216" i="38"/>
  <c r="F216" i="38"/>
  <c r="E184" i="38"/>
  <c r="F184" i="38"/>
  <c r="E152" i="38"/>
  <c r="F152" i="38"/>
  <c r="E120" i="38"/>
  <c r="F120" i="38"/>
  <c r="E88" i="38"/>
  <c r="F88" i="38"/>
  <c r="F366" i="38"/>
  <c r="F358" i="38"/>
  <c r="F350" i="38"/>
  <c r="F322" i="38"/>
  <c r="F290" i="38"/>
  <c r="F258" i="38"/>
  <c r="F226" i="38"/>
  <c r="F194" i="38"/>
  <c r="F162" i="38"/>
  <c r="F130" i="38"/>
  <c r="F98" i="38"/>
  <c r="F66" i="38"/>
  <c r="F34" i="38"/>
  <c r="E296" i="38"/>
  <c r="F296" i="38"/>
  <c r="E200" i="38"/>
  <c r="F200" i="38"/>
  <c r="E104" i="38"/>
  <c r="F104" i="38"/>
  <c r="E8" i="38"/>
  <c r="F8" i="38"/>
  <c r="E56" i="38"/>
  <c r="F56" i="38"/>
  <c r="E24" i="38"/>
  <c r="F24" i="38"/>
  <c r="E329" i="38"/>
  <c r="E304" i="38"/>
  <c r="F304" i="38"/>
  <c r="E297" i="38"/>
  <c r="E272" i="38"/>
  <c r="F272" i="38"/>
  <c r="E265" i="38"/>
  <c r="E240" i="38"/>
  <c r="F240" i="38"/>
  <c r="E233" i="38"/>
  <c r="E208" i="38"/>
  <c r="F208" i="38"/>
  <c r="E201" i="38"/>
  <c r="E176" i="38"/>
  <c r="F176" i="38"/>
  <c r="E169" i="38"/>
  <c r="E144" i="38"/>
  <c r="F144" i="38"/>
  <c r="E137" i="38"/>
  <c r="E112" i="38"/>
  <c r="F112" i="38"/>
  <c r="E105" i="38"/>
  <c r="E80" i="38"/>
  <c r="F80" i="38"/>
  <c r="E73" i="38"/>
  <c r="E48" i="38"/>
  <c r="F48" i="38"/>
  <c r="E41" i="38"/>
  <c r="E16" i="38"/>
  <c r="F16" i="38"/>
  <c r="N8" i="15" l="1"/>
</calcChain>
</file>

<file path=xl/connections.xml><?xml version="1.0" encoding="utf-8"?>
<connections xmlns="http://schemas.openxmlformats.org/spreadsheetml/2006/main">
  <connection id="1" keepAlive="1" name="IV00101 Item Master" type="5" refreshedVersion="5" savePassword="1" background="1" saveData="1">
    <dbPr connection="Provider=SQLOLEDB.1;Password=R3ad0N1YUSER!;Persist Security Info=True;User ID=readonly;Initial Catalog=YIELD;Data Source=enco-560003\ENCOREGP;Use Procedure for Prepare=1;Auto Translate=True;Packet Size=4096;Workstation ID=ENCO-220015;Use Encryption for Data=False;Tag with column collation when possible=False" command="SELECT _x000d__x000a_  IV00101.ITEMNMBR Item#,_x000d__x000a_  IV00101.ITEMDESC Description,_x000d__x000a_  IV00101.UOMSCHDL ItemUOM,  _x000d__x000a_  FORMAT(IV00101.STNDCOST, 'N', 'en-us') StandardCost,_x000d__x000a_  FORMAT(IV00101.CURRCOST, 'N', 'en-us') CurrentCost,_x000d__x000a_  IV00101.ITMCLSCD ItemClass,_x000d__x000a_  IV00101.LOCNCODE Location,_x000d__x000a_  IV10400.PRCGRPID PriceGroup,_x000d__x000a_  IV10402.UOFM PriceUOM,_x000d__x000a_  IV10402.PRCSHID PriceSchedule,_x000d__x000a_  FORMAT(IV10402.PSITMVAL, 'N', 'en-us') RetailPrice,_x000d__x000a_  FORMAT(IV00105.LISTPRCE, 'N', 'en-us') &quot;List Price&quot;,_x000d__x000a_  IV00101.ITEMSHWT Weight_x000d__x000a_FROM ((IV00101 LEFT JOIN IV10402 ON IV00101.ITEMNMBR = IV10402.ITEMNMBR) _x000d__x000a_LEFT JOIN IV10400 ON IV00101.ITEMNMBR = IV10400.ITEMNMBR)_x000d__x000a_LEFT JOIN IV00105 ON IV00101.ITEMNMBR = IV00105.ITEMNMBR"/>
  </connection>
</connections>
</file>

<file path=xl/sharedStrings.xml><?xml version="1.0" encoding="utf-8"?>
<sst xmlns="http://schemas.openxmlformats.org/spreadsheetml/2006/main" count="10953" uniqueCount="2702">
  <si>
    <t>PriceGroup</t>
  </si>
  <si>
    <t>203001</t>
  </si>
  <si>
    <t>Stainless #10 Flat Head Screw</t>
  </si>
  <si>
    <t/>
  </si>
  <si>
    <t>FASTENERS</t>
  </si>
  <si>
    <t>EACH</t>
  </si>
  <si>
    <t>935DET</t>
  </si>
  <si>
    <t>419020</t>
  </si>
  <si>
    <t>20" Spare Parts Kit</t>
  </si>
  <si>
    <t>Y-DROP</t>
  </si>
  <si>
    <t>204003</t>
  </si>
  <si>
    <t>204002</t>
  </si>
  <si>
    <t>Oetiker 3/8 Clamps SS</t>
  </si>
  <si>
    <t>412152</t>
  </si>
  <si>
    <t>Rubber Washer</t>
  </si>
  <si>
    <t>412150</t>
  </si>
  <si>
    <t>3/8 hose body Y- Barbed on all Ends</t>
  </si>
  <si>
    <t>201050</t>
  </si>
  <si>
    <t>Shoulder Bolt</t>
  </si>
  <si>
    <t>201051</t>
  </si>
  <si>
    <t>3/4 SS Bolts</t>
  </si>
  <si>
    <t>414010</t>
  </si>
  <si>
    <t>30Inch Split Base</t>
  </si>
  <si>
    <t>412149</t>
  </si>
  <si>
    <t>3/8 inch Nozzle Body - Female Cap Orfice holder</t>
  </si>
  <si>
    <t>412148</t>
  </si>
  <si>
    <t>3/8 inch Nozzle Body - Male Orfice Holder</t>
  </si>
  <si>
    <t>412098</t>
  </si>
  <si>
    <t>5/8 Bulk Cable</t>
  </si>
  <si>
    <t>PER FOOT</t>
  </si>
  <si>
    <t>201003</t>
  </si>
  <si>
    <t>201004</t>
  </si>
  <si>
    <t>201005</t>
  </si>
  <si>
    <t>201007</t>
  </si>
  <si>
    <t>201008</t>
  </si>
  <si>
    <t>5/16 inch x 1.25 inch bolt</t>
  </si>
  <si>
    <t>201009</t>
  </si>
  <si>
    <t>5/16 inch x 1.5 inch bolt</t>
  </si>
  <si>
    <t>412147</t>
  </si>
  <si>
    <t>Fast Cap for Drop hose attachement</t>
  </si>
  <si>
    <t>412151</t>
  </si>
  <si>
    <t>3/8 Female (11/16 thread) Nozel body Insert</t>
  </si>
  <si>
    <t>412153</t>
  </si>
  <si>
    <t>3/8 Barb to 1/4inch NPT</t>
  </si>
  <si>
    <t>412081</t>
  </si>
  <si>
    <t>Knox Male Fast Cap</t>
  </si>
  <si>
    <t>412144</t>
  </si>
  <si>
    <t>3/8" Rubber Hose - Bulk</t>
  </si>
  <si>
    <t>414009</t>
  </si>
  <si>
    <t>Plastic Base Unit Top 30 Inch</t>
  </si>
  <si>
    <t>414008</t>
  </si>
  <si>
    <t>Plastic Base Unit Bottom 30 In</t>
  </si>
  <si>
    <t>412070</t>
  </si>
  <si>
    <t>Steel Nose 30 Inch</t>
  </si>
  <si>
    <t>412072</t>
  </si>
  <si>
    <t>Right Hand 3 inch SS pipe elbox</t>
  </si>
  <si>
    <t>412073</t>
  </si>
  <si>
    <t>Left Hand 3 inch SS pipe elbow</t>
  </si>
  <si>
    <t>412099</t>
  </si>
  <si>
    <t>3/4 inch End cap for riser pipe</t>
  </si>
  <si>
    <t>412012</t>
  </si>
  <si>
    <t>Round Flat Plate attachment bracket to boom</t>
  </si>
  <si>
    <t>412100</t>
  </si>
  <si>
    <t>Round Flat Plate</t>
  </si>
  <si>
    <t>202002</t>
  </si>
  <si>
    <t>5/16 inch Lock Washer</t>
  </si>
  <si>
    <t>201046</t>
  </si>
  <si>
    <t>5/16 inch Nut</t>
  </si>
  <si>
    <t>412055</t>
  </si>
  <si>
    <t>3/8 Inch x 14 inch Hose in Base</t>
  </si>
  <si>
    <t>412057</t>
  </si>
  <si>
    <t>3/8 inch x 6 inch Hose in base</t>
  </si>
  <si>
    <t>204004</t>
  </si>
  <si>
    <t>Zip Ties - 8 inch</t>
  </si>
  <si>
    <t>201001</t>
  </si>
  <si>
    <t>3/4 in x 5/16 in U bolt</t>
  </si>
  <si>
    <t>201002</t>
  </si>
  <si>
    <t>202001</t>
  </si>
  <si>
    <t>5/16 in Flat  Washer</t>
  </si>
  <si>
    <t>411002</t>
  </si>
  <si>
    <t>Base Unit 30 Inch</t>
  </si>
  <si>
    <t>Each</t>
  </si>
  <si>
    <t>419010</t>
  </si>
  <si>
    <t>30" Spare Parts Kit</t>
  </si>
  <si>
    <t>206011</t>
  </si>
  <si>
    <t>24x20x4 Box</t>
  </si>
  <si>
    <t>MISC</t>
  </si>
  <si>
    <t>414007</t>
  </si>
  <si>
    <t>Plastic Base Unit Top 24 inch</t>
  </si>
  <si>
    <t>414006</t>
  </si>
  <si>
    <t>Plastic Base Unit Bottom 24 Unit</t>
  </si>
  <si>
    <t>414005</t>
  </si>
  <si>
    <t>Plastic Base Unit Top 20 Inch</t>
  </si>
  <si>
    <t>201052</t>
  </si>
  <si>
    <t>SS 1/4 Nuts</t>
  </si>
  <si>
    <t>201047</t>
  </si>
  <si>
    <t>5/16 inch Lock Nut</t>
  </si>
  <si>
    <t>412007</t>
  </si>
  <si>
    <t>48 Inch Riser</t>
  </si>
  <si>
    <t>412008</t>
  </si>
  <si>
    <t>3/4 x 66 inch steel riser &amp; cable</t>
  </si>
  <si>
    <t>412093</t>
  </si>
  <si>
    <t>3/4 x 48 inch pipe riser w/hole drilled</t>
  </si>
  <si>
    <t>412096</t>
  </si>
  <si>
    <t>3/4 x 18 inch pipe riser top piece</t>
  </si>
  <si>
    <t>412011</t>
  </si>
  <si>
    <t>5/8 x 36 inch cable</t>
  </si>
  <si>
    <t>412061</t>
  </si>
  <si>
    <t>3/8 inch x 7.5 Ft Riser hose on drops</t>
  </si>
  <si>
    <t>412060</t>
  </si>
  <si>
    <t>3/8 inch x 6.5 Ft Riser hose on drops</t>
  </si>
  <si>
    <t>412155</t>
  </si>
  <si>
    <t>Case AIM Command Fast Cap</t>
  </si>
  <si>
    <t>412067</t>
  </si>
  <si>
    <t>Y Kit</t>
  </si>
  <si>
    <t>412157</t>
  </si>
  <si>
    <t>QuickTeejet Duo-Nozzle</t>
  </si>
  <si>
    <t>412158</t>
  </si>
  <si>
    <t>Orfice Gasket</t>
  </si>
  <si>
    <t>412083</t>
  </si>
  <si>
    <t>Shut Off Cap</t>
  </si>
  <si>
    <t>412064</t>
  </si>
  <si>
    <t>24 inch 3/8 Hydraulic Hose</t>
  </si>
  <si>
    <t>412145</t>
  </si>
  <si>
    <t>3/8" Hydraulic Hose - Bulk</t>
  </si>
  <si>
    <t>412146</t>
  </si>
  <si>
    <t>3/8x1/4 inch Compression Fitting</t>
  </si>
  <si>
    <t>412172</t>
  </si>
  <si>
    <t>Boom 5 Foot section</t>
  </si>
  <si>
    <t>412102</t>
  </si>
  <si>
    <t>1 inch x 5Feet Boom section w/2 holes</t>
  </si>
  <si>
    <t>412103</t>
  </si>
  <si>
    <t>5 Foot Boom Extension 2*2 inch</t>
  </si>
  <si>
    <t>412105</t>
  </si>
  <si>
    <t>12 inch Connector Bar</t>
  </si>
  <si>
    <t>412109</t>
  </si>
  <si>
    <t>12 inch Boom coupler with 2 holes</t>
  </si>
  <si>
    <t>412112</t>
  </si>
  <si>
    <t>1 inch End Cap for Pipe</t>
  </si>
  <si>
    <t>201029</t>
  </si>
  <si>
    <t>201033</t>
  </si>
  <si>
    <t>202003</t>
  </si>
  <si>
    <t>202004</t>
  </si>
  <si>
    <t>201048</t>
  </si>
  <si>
    <t>412171</t>
  </si>
  <si>
    <t>2 inch*2 inch Cap</t>
  </si>
  <si>
    <t>412173</t>
  </si>
  <si>
    <t>38 inch Z bracket</t>
  </si>
  <si>
    <t>206001</t>
  </si>
  <si>
    <t>Reflective Tape</t>
  </si>
  <si>
    <t>412124</t>
  </si>
  <si>
    <t>Z bracket 38 Inch</t>
  </si>
  <si>
    <t>412017</t>
  </si>
  <si>
    <t>3inch Slider Kit</t>
  </si>
  <si>
    <t>412126</t>
  </si>
  <si>
    <t>Z Bracket Slider 3 inch</t>
  </si>
  <si>
    <t>201006</t>
  </si>
  <si>
    <t>5/16 inch x .75 inch U Bolt</t>
  </si>
  <si>
    <t>203004</t>
  </si>
  <si>
    <t>203005</t>
  </si>
  <si>
    <t>412043</t>
  </si>
  <si>
    <t>2 Section Yoke Kit</t>
  </si>
  <si>
    <t>412113</t>
  </si>
  <si>
    <t>23 inch Yolk Support Bar</t>
  </si>
  <si>
    <t>412115</t>
  </si>
  <si>
    <t>End Yolk 2.75Feet/Support Bar to sprayer</t>
  </si>
  <si>
    <t>201026</t>
  </si>
  <si>
    <t>3/8 inch x 1 inch Carriage Bolt</t>
  </si>
  <si>
    <t>201027</t>
  </si>
  <si>
    <t>201049</t>
  </si>
  <si>
    <t>3/8 inch Lock Nut</t>
  </si>
  <si>
    <t>204012</t>
  </si>
  <si>
    <t>5/16 inch Locking Clip Pin 3.5 inch</t>
  </si>
  <si>
    <t>412047</t>
  </si>
  <si>
    <t>Hagie STS Reg Side Boom Kit</t>
  </si>
  <si>
    <t>412127</t>
  </si>
  <si>
    <t>Z bracket Slider 6 inch</t>
  </si>
  <si>
    <t>412135</t>
  </si>
  <si>
    <t>Top plate 14 inch for Z bracket slider</t>
  </si>
  <si>
    <t>201021</t>
  </si>
  <si>
    <t>412048</t>
  </si>
  <si>
    <t>Diamond Bar Kit</t>
  </si>
  <si>
    <t>412138</t>
  </si>
  <si>
    <t>Diamond Bar Hagie Bracket 9 inch</t>
  </si>
  <si>
    <t>412140</t>
  </si>
  <si>
    <t>Top Flat plate for Hagie 13 inch</t>
  </si>
  <si>
    <t>201037</t>
  </si>
  <si>
    <t>3/8 inch x 5 inch Bolt</t>
  </si>
  <si>
    <t>412051</t>
  </si>
  <si>
    <t>6inch nozzle Extension</t>
  </si>
  <si>
    <t>412075</t>
  </si>
  <si>
    <t>Left Hand 3 inch SS pipe elbow 25 degrees</t>
  </si>
  <si>
    <t>414004</t>
  </si>
  <si>
    <t>Plastic Base Unit Bottom 20 Inch</t>
  </si>
  <si>
    <t>414003</t>
  </si>
  <si>
    <t>Plastic Base Unit Top 15 Inch</t>
  </si>
  <si>
    <t>414002</t>
  </si>
  <si>
    <t>Base Unit 15 Inch</t>
  </si>
  <si>
    <t>414001</t>
  </si>
  <si>
    <t>Plastic Base Unit Bottom 15 Inch</t>
  </si>
  <si>
    <t>412170</t>
  </si>
  <si>
    <t>1.25*6 inch hose</t>
  </si>
  <si>
    <t>412169</t>
  </si>
  <si>
    <t>Variable Rate Orifices</t>
  </si>
  <si>
    <t>412168</t>
  </si>
  <si>
    <t>50 GPA Orifice</t>
  </si>
  <si>
    <t>412167</t>
  </si>
  <si>
    <t>40 GPA Orifice</t>
  </si>
  <si>
    <t>412166</t>
  </si>
  <si>
    <t>35 GPA Orifice</t>
  </si>
  <si>
    <t>412165</t>
  </si>
  <si>
    <t>30 GPA Orifice</t>
  </si>
  <si>
    <t>412164</t>
  </si>
  <si>
    <t>25 GPA Orifice</t>
  </si>
  <si>
    <t>412163</t>
  </si>
  <si>
    <t>20 GPA Orifice</t>
  </si>
  <si>
    <t>412162</t>
  </si>
  <si>
    <t>15 GPA Orifice</t>
  </si>
  <si>
    <t>412161</t>
  </si>
  <si>
    <t>10 GPA Orifice</t>
  </si>
  <si>
    <t>412160</t>
  </si>
  <si>
    <t>5 GPA Orifice</t>
  </si>
  <si>
    <t>412159</t>
  </si>
  <si>
    <t>45 Degree QJ Adapter</t>
  </si>
  <si>
    <t>412156</t>
  </si>
  <si>
    <t>1/4 inch SS nipple</t>
  </si>
  <si>
    <t>412154</t>
  </si>
  <si>
    <t>Male Fast Cap</t>
  </si>
  <si>
    <t>412143</t>
  </si>
  <si>
    <t>Hagie Center Bracket Extender</t>
  </si>
  <si>
    <t>412074</t>
  </si>
  <si>
    <t>Right Hand 3 inch SS pipe elbow 25 degrees</t>
  </si>
  <si>
    <t>214074</t>
  </si>
  <si>
    <t>412071</t>
  </si>
  <si>
    <t>SS Elbow</t>
  </si>
  <si>
    <t>412069</t>
  </si>
  <si>
    <t>Variable Rate Y Kit</t>
  </si>
  <si>
    <t>412068</t>
  </si>
  <si>
    <t>Y Split Conversion Kit</t>
  </si>
  <si>
    <t>412066</t>
  </si>
  <si>
    <t>3/8 x 36 inch Hydrolic Hose for drops</t>
  </si>
  <si>
    <t>412065</t>
  </si>
  <si>
    <t>3/8 x 30 inch Hydrolic Hose for drops</t>
  </si>
  <si>
    <t>412063</t>
  </si>
  <si>
    <t>3/8 x 18 inch Hydrolic Hose for drops</t>
  </si>
  <si>
    <t>201010</t>
  </si>
  <si>
    <t>201011</t>
  </si>
  <si>
    <t>5/16 inch x 2.5 inch bolt</t>
  </si>
  <si>
    <t>400005</t>
  </si>
  <si>
    <t>Commander 2015 -</t>
  </si>
  <si>
    <t>B2C COMMAN</t>
  </si>
  <si>
    <t>360COM</t>
  </si>
  <si>
    <t>432000</t>
  </si>
  <si>
    <t>Frame, Front Left Vertical</t>
  </si>
  <si>
    <t>SOILSCAN</t>
  </si>
  <si>
    <t>950001</t>
  </si>
  <si>
    <t>Y Drop Charges</t>
  </si>
  <si>
    <t>431020</t>
  </si>
  <si>
    <t>SOILSCANS</t>
  </si>
  <si>
    <t>431022</t>
  </si>
  <si>
    <t>431023</t>
  </si>
  <si>
    <t>NO3 Standard Solution, 500mL</t>
  </si>
  <si>
    <t>432046</t>
  </si>
  <si>
    <t>Mix Motor</t>
  </si>
  <si>
    <t>412142</t>
  </si>
  <si>
    <t>Hagie Center Bracket Starter</t>
  </si>
  <si>
    <t>412062</t>
  </si>
  <si>
    <t>3/8 inch x 8.5 Ft Riser hose on drops</t>
  </si>
  <si>
    <t>412059</t>
  </si>
  <si>
    <t>3/8Feet x 5.5 Ft Extension Riser hose</t>
  </si>
  <si>
    <t>412058</t>
  </si>
  <si>
    <t>3/8Feet x 5.5 Ft Riser hose on drops</t>
  </si>
  <si>
    <t>412056</t>
  </si>
  <si>
    <t>3/8 inch x 5 inch Hose in base</t>
  </si>
  <si>
    <t>412054</t>
  </si>
  <si>
    <t>3/8 inch x 2.5 inch Hose in base</t>
  </si>
  <si>
    <t>412053</t>
  </si>
  <si>
    <t>SS Bolt Kit</t>
  </si>
  <si>
    <t>412052</t>
  </si>
  <si>
    <t>Foliar Spray Kit</t>
  </si>
  <si>
    <t>412050</t>
  </si>
  <si>
    <t>Miller Nitro Center Boom</t>
  </si>
  <si>
    <t>412141</t>
  </si>
  <si>
    <t>Diamond Bar Miller Bracket 11 inch W/O Ear</t>
  </si>
  <si>
    <t>412139</t>
  </si>
  <si>
    <t>Diamond Bar Miller Bracket 11 inch</t>
  </si>
  <si>
    <t>412137</t>
  </si>
  <si>
    <t>Top Plate 3 inch x 3/16 inch</t>
  </si>
  <si>
    <t>412136</t>
  </si>
  <si>
    <t>19inch Case Starter Boom Bracket</t>
  </si>
  <si>
    <t>412134</t>
  </si>
  <si>
    <t>Top plate 13 inch for Z bracket slider</t>
  </si>
  <si>
    <t>412133</t>
  </si>
  <si>
    <t>Top plate 8 inch for Z bracket slider</t>
  </si>
  <si>
    <t>412132</t>
  </si>
  <si>
    <t>Top plate 7 inch for Z bracket slider</t>
  </si>
  <si>
    <t>412131</t>
  </si>
  <si>
    <t>Top plate 6 inch for Z bracket slider</t>
  </si>
  <si>
    <t>412130</t>
  </si>
  <si>
    <t>Top plate 5 inch for Z bracket slider</t>
  </si>
  <si>
    <t>412129</t>
  </si>
  <si>
    <t>Top plate 4 inch for Z bracket slider</t>
  </si>
  <si>
    <t>432078</t>
  </si>
  <si>
    <t>110V Power Cable</t>
  </si>
  <si>
    <t>432265</t>
  </si>
  <si>
    <t>Mixer Rod</t>
  </si>
  <si>
    <t>432112</t>
  </si>
  <si>
    <t>Pump</t>
  </si>
  <si>
    <t>432190</t>
  </si>
  <si>
    <t>Bottle, Wash</t>
  </si>
  <si>
    <t>432226</t>
  </si>
  <si>
    <t>12V Power Cable</t>
  </si>
  <si>
    <t>432281</t>
  </si>
  <si>
    <t>Control Board</t>
  </si>
  <si>
    <t>432290</t>
  </si>
  <si>
    <t>Tip, NO3 Sensor</t>
  </si>
  <si>
    <t>300001</t>
  </si>
  <si>
    <t>Sub Drip Irrigation</t>
  </si>
  <si>
    <t>SDI</t>
  </si>
  <si>
    <t>ACRES</t>
  </si>
  <si>
    <t>412128</t>
  </si>
  <si>
    <t>Top plate 3 inch for Z bracket slider</t>
  </si>
  <si>
    <t>412125</t>
  </si>
  <si>
    <t>Z Bracket 43 inch</t>
  </si>
  <si>
    <t>412123</t>
  </si>
  <si>
    <t>Z bracket 33 inch</t>
  </si>
  <si>
    <t>412122</t>
  </si>
  <si>
    <t>Z bracket 26 inch</t>
  </si>
  <si>
    <t>412121</t>
  </si>
  <si>
    <t>Z bracket 19 inch</t>
  </si>
  <si>
    <t>412120</t>
  </si>
  <si>
    <t>Z bracket 12 inch</t>
  </si>
  <si>
    <t>412119</t>
  </si>
  <si>
    <t>Foliar Bracket 6 inch</t>
  </si>
  <si>
    <t>412118</t>
  </si>
  <si>
    <t>Back Latch</t>
  </si>
  <si>
    <t>412117</t>
  </si>
  <si>
    <t>Case Yoke Component</t>
  </si>
  <si>
    <t>412116</t>
  </si>
  <si>
    <t>Case Yoke Bracket</t>
  </si>
  <si>
    <t>412114</t>
  </si>
  <si>
    <t>JD Boom Connector Arm</t>
  </si>
  <si>
    <t>412111</t>
  </si>
  <si>
    <t>Boom Hinge</t>
  </si>
  <si>
    <t>412110</t>
  </si>
  <si>
    <t>9 inch Boom Coupler to hinge only</t>
  </si>
  <si>
    <t>412108</t>
  </si>
  <si>
    <t>JD Boom Extension Arms</t>
  </si>
  <si>
    <t>412107</t>
  </si>
  <si>
    <t>6 inch Right Breakaway</t>
  </si>
  <si>
    <t>412106</t>
  </si>
  <si>
    <t>16 inch Left Breakaway</t>
  </si>
  <si>
    <t>412104</t>
  </si>
  <si>
    <t>2.5 Foot Boom Extension 2.2 inch</t>
  </si>
  <si>
    <t>412101</t>
  </si>
  <si>
    <t>Square Flat Plate attachment bracket to boom</t>
  </si>
  <si>
    <t>412097</t>
  </si>
  <si>
    <t>3/4 x 30inch pipe riser top piece</t>
  </si>
  <si>
    <t>412095</t>
  </si>
  <si>
    <t>6 inch riser converter connector</t>
  </si>
  <si>
    <t>412094</t>
  </si>
  <si>
    <t>3/4 x 60 inch pipe riser w/hole drilled</t>
  </si>
  <si>
    <t>412092</t>
  </si>
  <si>
    <t>3/4 x 36 inch pipe riser w/hole drilled</t>
  </si>
  <si>
    <t>412091</t>
  </si>
  <si>
    <t>3/4 x 24 inch pipe riser w/hole drilled</t>
  </si>
  <si>
    <t>412090</t>
  </si>
  <si>
    <t>3/4 x 6 inch pipe riser w/hole drilled</t>
  </si>
  <si>
    <t>412089</t>
  </si>
  <si>
    <t>1/4 inch Plug</t>
  </si>
  <si>
    <t>412088</t>
  </si>
  <si>
    <t>Brass 45 degree elbow</t>
  </si>
  <si>
    <t>412087</t>
  </si>
  <si>
    <t>1/4 inch Close Nipple</t>
  </si>
  <si>
    <t>412086</t>
  </si>
  <si>
    <t>1/4 NPT to Female Fast Cap</t>
  </si>
  <si>
    <t>412085</t>
  </si>
  <si>
    <t>Nozzle Body Extender</t>
  </si>
  <si>
    <t>412084</t>
  </si>
  <si>
    <t>Female Fast Cap orfice</t>
  </si>
  <si>
    <t>412082</t>
  </si>
  <si>
    <t>Female Fast Cap Plug</t>
  </si>
  <si>
    <t>412080</t>
  </si>
  <si>
    <t>Egg Shell</t>
  </si>
  <si>
    <t>412079</t>
  </si>
  <si>
    <t>Clamp</t>
  </si>
  <si>
    <t>412078</t>
  </si>
  <si>
    <t>Middle Pivot</t>
  </si>
  <si>
    <t>412077</t>
  </si>
  <si>
    <t>Manifold</t>
  </si>
  <si>
    <t>412076</t>
  </si>
  <si>
    <t>Rubber Insert</t>
  </si>
  <si>
    <t>412049</t>
  </si>
  <si>
    <t>Miller Side Boom Kit</t>
  </si>
  <si>
    <t>412046</t>
  </si>
  <si>
    <t>Case 3 Section 120 foot Yoke Kit</t>
  </si>
  <si>
    <t>412045</t>
  </si>
  <si>
    <t>3 Section Yoke</t>
  </si>
  <si>
    <t>412044</t>
  </si>
  <si>
    <t>Case 2 Section 120 foot Yoke Kit</t>
  </si>
  <si>
    <t>412042</t>
  </si>
  <si>
    <t>Boom Hinge Kit</t>
  </si>
  <si>
    <t>412041</t>
  </si>
  <si>
    <t>Pomeriar Aluminum 36 VGA</t>
  </si>
  <si>
    <t>412040</t>
  </si>
  <si>
    <t>Case 120 ft Side Boom Starter</t>
  </si>
  <si>
    <t>412039</t>
  </si>
  <si>
    <t>Case 120 ft 3 inch x 3inch Side Boom</t>
  </si>
  <si>
    <t>412038</t>
  </si>
  <si>
    <t>6inch Slider Kit</t>
  </si>
  <si>
    <t>412037</t>
  </si>
  <si>
    <t>Hagie STS AlumSide Boom</t>
  </si>
  <si>
    <t>412036</t>
  </si>
  <si>
    <t>Hagie STS Heavy Center Boom</t>
  </si>
  <si>
    <t>412035</t>
  </si>
  <si>
    <t>1.25inch*1.25inch</t>
  </si>
  <si>
    <t>412034</t>
  </si>
  <si>
    <t>1.25inch*1.75inch</t>
  </si>
  <si>
    <t>412033</t>
  </si>
  <si>
    <t>Case 120 Ft Main Frame</t>
  </si>
  <si>
    <t>412032</t>
  </si>
  <si>
    <t>Case 120 foot 3inch*3.5inch Case Center</t>
  </si>
  <si>
    <t>412031</t>
  </si>
  <si>
    <t>Hagie STS Boyde Side Boom</t>
  </si>
  <si>
    <t>412030</t>
  </si>
  <si>
    <t>Hagie DTS Center 4inch*1.75inch</t>
  </si>
  <si>
    <t>412029</t>
  </si>
  <si>
    <t>412028</t>
  </si>
  <si>
    <t>Hagie Heavy 3*2inch Side Boom</t>
  </si>
  <si>
    <t>300002</t>
  </si>
  <si>
    <t>Sub Drip Irrigation Change Order</t>
  </si>
  <si>
    <t>412174</t>
  </si>
  <si>
    <t>Threaded Cap</t>
  </si>
  <si>
    <t>412175</t>
  </si>
  <si>
    <t>11/16th Plastic Fitting</t>
  </si>
  <si>
    <t>412176</t>
  </si>
  <si>
    <t>Barbed Insert</t>
  </si>
  <si>
    <t>412178</t>
  </si>
  <si>
    <t>Blank Plate</t>
  </si>
  <si>
    <t>412177</t>
  </si>
  <si>
    <t>Compression Fitting</t>
  </si>
  <si>
    <t>412180</t>
  </si>
  <si>
    <t>Brass Insert</t>
  </si>
  <si>
    <t>418015</t>
  </si>
  <si>
    <t>412027</t>
  </si>
  <si>
    <t>Case IH 1.5inch Sq Side Boom</t>
  </si>
  <si>
    <t>201020</t>
  </si>
  <si>
    <t>201022</t>
  </si>
  <si>
    <t>201023</t>
  </si>
  <si>
    <t>201024</t>
  </si>
  <si>
    <t>3/8 inch x 1/2 inch bolt</t>
  </si>
  <si>
    <t>201025</t>
  </si>
  <si>
    <t>3/8 inch x 1 inch bolt</t>
  </si>
  <si>
    <t>201028</t>
  </si>
  <si>
    <t>201030</t>
  </si>
  <si>
    <t>201031</t>
  </si>
  <si>
    <t>412026</t>
  </si>
  <si>
    <t>Case IH 2*2inch Side Boom</t>
  </si>
  <si>
    <t>201032</t>
  </si>
  <si>
    <t>201034</t>
  </si>
  <si>
    <t>201035</t>
  </si>
  <si>
    <t>201036</t>
  </si>
  <si>
    <t>201038</t>
  </si>
  <si>
    <t>201039</t>
  </si>
  <si>
    <t>201040</t>
  </si>
  <si>
    <t>201041</t>
  </si>
  <si>
    <t>412025</t>
  </si>
  <si>
    <t>JD 6000 Side Boom</t>
  </si>
  <si>
    <t>418020</t>
  </si>
  <si>
    <t>418030</t>
  </si>
  <si>
    <t>418050</t>
  </si>
  <si>
    <t>207013</t>
  </si>
  <si>
    <t>410501</t>
  </si>
  <si>
    <t>Base Package - Hagie STS Regular Boom 12 Row 30 Inch</t>
  </si>
  <si>
    <t>410401</t>
  </si>
  <si>
    <t>Instruction Manual</t>
  </si>
  <si>
    <t>416001</t>
  </si>
  <si>
    <t>Bracket Assembly - Riser, Fabrication</t>
  </si>
  <si>
    <t>416002</t>
  </si>
  <si>
    <t>Plate - mount</t>
  </si>
  <si>
    <t>412024</t>
  </si>
  <si>
    <t>JD 4630 Side Boom</t>
  </si>
  <si>
    <t>201012</t>
  </si>
  <si>
    <t>5/16 inch x 3 inch bolt</t>
  </si>
  <si>
    <t>201013</t>
  </si>
  <si>
    <t>5/16 inch x 3.5 inch bolt</t>
  </si>
  <si>
    <t>201014</t>
  </si>
  <si>
    <t>5/16 inch x 4 inch bolt</t>
  </si>
  <si>
    <t>201015</t>
  </si>
  <si>
    <t>5/16 inch x 4.5 inch bolt</t>
  </si>
  <si>
    <t>201016</t>
  </si>
  <si>
    <t>5/16 inch x 5 inch bolt</t>
  </si>
  <si>
    <t>201017</t>
  </si>
  <si>
    <t>5/16 inch x 5.5 inch bolt</t>
  </si>
  <si>
    <t>201018</t>
  </si>
  <si>
    <t>5/16 inch x 6 inch bolt</t>
  </si>
  <si>
    <t>201019</t>
  </si>
  <si>
    <t>5/16 inch x 6.5 inch bolt</t>
  </si>
  <si>
    <t>412023</t>
  </si>
  <si>
    <t>JD Center Drop Boom Extension</t>
  </si>
  <si>
    <t>201042</t>
  </si>
  <si>
    <t>201043</t>
  </si>
  <si>
    <t>201044</t>
  </si>
  <si>
    <t>1/2 inch x 4 inch bolt</t>
  </si>
  <si>
    <t>201045</t>
  </si>
  <si>
    <t>1/2 Lock Nut</t>
  </si>
  <si>
    <t>201053</t>
  </si>
  <si>
    <t>3/8 inch x 3 inch eye bolt</t>
  </si>
  <si>
    <t>201054</t>
  </si>
  <si>
    <t>1/4 inch x 1 inch socket head bolt</t>
  </si>
  <si>
    <t>201055</t>
  </si>
  <si>
    <t>1/4 inch x 1 inch flathead bolt</t>
  </si>
  <si>
    <t>201056</t>
  </si>
  <si>
    <t>1/4 inch x 1.75 inch socket head bolt</t>
  </si>
  <si>
    <t>412022</t>
  </si>
  <si>
    <t>JD 4940 Side Boom</t>
  </si>
  <si>
    <t>412021</t>
  </si>
  <si>
    <t>JD Rear Center boom Extension Kit</t>
  </si>
  <si>
    <t>412020</t>
  </si>
  <si>
    <t>JD 4940 Center Boom Kit</t>
  </si>
  <si>
    <t>412019</t>
  </si>
  <si>
    <t>JD 4730,4830 Side Boom</t>
  </si>
  <si>
    <t>412018</t>
  </si>
  <si>
    <t>JD 4930 Side Boom</t>
  </si>
  <si>
    <t>412016</t>
  </si>
  <si>
    <t>Hagie STS 2013 Self Leveling Boom</t>
  </si>
  <si>
    <t>412015</t>
  </si>
  <si>
    <t>5 foot Boom Extension 2 inch</t>
  </si>
  <si>
    <t>412014</t>
  </si>
  <si>
    <t>Side Boom Breakaway Kit</t>
  </si>
  <si>
    <t>412013</t>
  </si>
  <si>
    <t>2.5 foot Boom Extension 2 Inch</t>
  </si>
  <si>
    <t>412010</t>
  </si>
  <si>
    <t>3/4 x 78 inch steel riser &amp; cable</t>
  </si>
  <si>
    <t>412009</t>
  </si>
  <si>
    <t>60 inch riser</t>
  </si>
  <si>
    <t>412006</t>
  </si>
  <si>
    <t>3/4 x 54 inch steel riser &amp; cable</t>
  </si>
  <si>
    <t>412005</t>
  </si>
  <si>
    <t>36 inch riser</t>
  </si>
  <si>
    <t>412004</t>
  </si>
  <si>
    <t>36 inch riser/AIM Command</t>
  </si>
  <si>
    <t>412003</t>
  </si>
  <si>
    <t>3/4 x 42 inch steel riser &amp; cable</t>
  </si>
  <si>
    <t>412002</t>
  </si>
  <si>
    <t>24 inch riser</t>
  </si>
  <si>
    <t>412001</t>
  </si>
  <si>
    <t>6 inch Riser Kit</t>
  </si>
  <si>
    <t>412000</t>
  </si>
  <si>
    <t>Knox Unit</t>
  </si>
  <si>
    <t>UNDERCOVER</t>
  </si>
  <si>
    <t>411005</t>
  </si>
  <si>
    <t>Base Unit 24 Inch</t>
  </si>
  <si>
    <t>411004</t>
  </si>
  <si>
    <t>Base Unit 20 Inch</t>
  </si>
  <si>
    <t>411003</t>
  </si>
  <si>
    <t>Base Unit 28 Inch</t>
  </si>
  <si>
    <t>411001</t>
  </si>
  <si>
    <t>Base Unit 38 Inch</t>
  </si>
  <si>
    <t>201057</t>
  </si>
  <si>
    <t>1/4 inch x 2.5 inch socket head bolt</t>
  </si>
  <si>
    <t>201058</t>
  </si>
  <si>
    <t>1/4 Nylock nuts</t>
  </si>
  <si>
    <t>203002</t>
  </si>
  <si>
    <t>5/16 inch set screw</t>
  </si>
  <si>
    <t>203003</t>
  </si>
  <si>
    <t>5/16 inch flat set screw nut</t>
  </si>
  <si>
    <t>203006</t>
  </si>
  <si>
    <t>#10 flat head screw</t>
  </si>
  <si>
    <t>204001</t>
  </si>
  <si>
    <t>Oetiker 3/8 C clamps SS w/two Ears</t>
  </si>
  <si>
    <t>416003</t>
  </si>
  <si>
    <t>Tube - receiver with hole</t>
  </si>
  <si>
    <t>207011</t>
  </si>
  <si>
    <t>207012</t>
  </si>
  <si>
    <t>417000</t>
  </si>
  <si>
    <t>Sprayer Mount - Square Boom</t>
  </si>
  <si>
    <t>417002</t>
  </si>
  <si>
    <t>Bracket Assembly - Boom Mount</t>
  </si>
  <si>
    <t>417012</t>
  </si>
  <si>
    <t>Plate - 3/8" - Offset, Boom Mount</t>
  </si>
  <si>
    <t>417013</t>
  </si>
  <si>
    <t>Plate - Channel, Boom Mount</t>
  </si>
  <si>
    <t>207021</t>
  </si>
  <si>
    <t>Washer - Lock, Stainless Steel  3/8"</t>
  </si>
  <si>
    <t>204005</t>
  </si>
  <si>
    <t>Zip Ties - 14 inch</t>
  </si>
  <si>
    <t>417014</t>
  </si>
  <si>
    <t>417015</t>
  </si>
  <si>
    <t>Plate - 1/2" Mount</t>
  </si>
  <si>
    <t>207022</t>
  </si>
  <si>
    <t>Bolt - 1/2"x8"</t>
  </si>
  <si>
    <t>207023</t>
  </si>
  <si>
    <t>Washer - 1/2"</t>
  </si>
  <si>
    <t>207024</t>
  </si>
  <si>
    <t>Nut - 1/2" Nylock</t>
  </si>
  <si>
    <t>207014</t>
  </si>
  <si>
    <t>207015</t>
  </si>
  <si>
    <t>417010</t>
  </si>
  <si>
    <t>Tube - Extension</t>
  </si>
  <si>
    <t>204007</t>
  </si>
  <si>
    <t>1.25 inch hose clamp</t>
  </si>
  <si>
    <t>432291</t>
  </si>
  <si>
    <t>Carrying Case</t>
  </si>
  <si>
    <t>432176</t>
  </si>
  <si>
    <t>Soil Scoop</t>
  </si>
  <si>
    <t>207016</t>
  </si>
  <si>
    <t>Bolt - 3/8"x5"</t>
  </si>
  <si>
    <t>207017</t>
  </si>
  <si>
    <t>Washer - Flat, Stainless Steel 3/8"</t>
  </si>
  <si>
    <t>207018</t>
  </si>
  <si>
    <t>Nut - Stainless Steel 3/8"</t>
  </si>
  <si>
    <t>417011</t>
  </si>
  <si>
    <t>End cap - 1.5" sq</t>
  </si>
  <si>
    <t>417001</t>
  </si>
  <si>
    <t>Sprayer Mount - Round or Diamond Boom</t>
  </si>
  <si>
    <t>415000</t>
  </si>
  <si>
    <t>204008</t>
  </si>
  <si>
    <t>3/8 inch locking clip pin 3.5 inch</t>
  </si>
  <si>
    <t>204009</t>
  </si>
  <si>
    <t>3/8 inch locking clip pin</t>
  </si>
  <si>
    <t>204010</t>
  </si>
  <si>
    <t>5/16 inch locking clip pin 2.5 inch</t>
  </si>
  <si>
    <t>204011</t>
  </si>
  <si>
    <t>204013</t>
  </si>
  <si>
    <t>10 foot 1/8 inch cable</t>
  </si>
  <si>
    <t>204014</t>
  </si>
  <si>
    <t>1/8 inch cable clamps</t>
  </si>
  <si>
    <t>204015</t>
  </si>
  <si>
    <t>SS Hook</t>
  </si>
  <si>
    <t>204016</t>
  </si>
  <si>
    <t>Turnbuckel</t>
  </si>
  <si>
    <t>204017</t>
  </si>
  <si>
    <t>Thimble</t>
  </si>
  <si>
    <t>205000</t>
  </si>
  <si>
    <t>Zerk</t>
  </si>
  <si>
    <t>207019</t>
  </si>
  <si>
    <t>Bolt - Flange, Stainless Steel 3/8"x1-3/4"</t>
  </si>
  <si>
    <t>217021</t>
  </si>
  <si>
    <t>412311</t>
  </si>
  <si>
    <t>1/4" Female Nozzle Body - QJ1/4T-NYB</t>
  </si>
  <si>
    <t>412310</t>
  </si>
  <si>
    <t>Hose shank 3/8" Barb - 8400-406-NYB</t>
  </si>
  <si>
    <t>417500</t>
  </si>
  <si>
    <t>Yoke Assembly</t>
  </si>
  <si>
    <t>417501</t>
  </si>
  <si>
    <t>Plate - undefined</t>
  </si>
  <si>
    <t>412312</t>
  </si>
  <si>
    <t>Black Cap and Gasket - 25608-1-NYR</t>
  </si>
  <si>
    <t>417502</t>
  </si>
  <si>
    <t>206002</t>
  </si>
  <si>
    <t>Box*1</t>
  </si>
  <si>
    <t>206003</t>
  </si>
  <si>
    <t>Bubble Rap - Roll 188ft</t>
  </si>
  <si>
    <t>206004</t>
  </si>
  <si>
    <t>Packaging Tape - Roll</t>
  </si>
  <si>
    <t>206005</t>
  </si>
  <si>
    <t>Shrink Rap - Roll 200 ft</t>
  </si>
  <si>
    <t>206006</t>
  </si>
  <si>
    <t>Box*5</t>
  </si>
  <si>
    <t>206007</t>
  </si>
  <si>
    <t>10x7x3 Box</t>
  </si>
  <si>
    <t>206008</t>
  </si>
  <si>
    <t>6x6x4 Box</t>
  </si>
  <si>
    <t>206009</t>
  </si>
  <si>
    <t>24x20x20 Box</t>
  </si>
  <si>
    <t>206010</t>
  </si>
  <si>
    <t>24x12x12 Box</t>
  </si>
  <si>
    <t>206012</t>
  </si>
  <si>
    <t>Box for Undercover Units</t>
  </si>
  <si>
    <t>206013</t>
  </si>
  <si>
    <t>4x6 Bag</t>
  </si>
  <si>
    <t>206014</t>
  </si>
  <si>
    <t>9x12 Bag</t>
  </si>
  <si>
    <t>206015</t>
  </si>
  <si>
    <t>6*6 Bag</t>
  </si>
  <si>
    <t>416000</t>
  </si>
  <si>
    <t>Riser Mount Assembly</t>
  </si>
  <si>
    <t>417503</t>
  </si>
  <si>
    <t>412313</t>
  </si>
  <si>
    <t>416018</t>
  </si>
  <si>
    <t>Riser tube - top</t>
  </si>
  <si>
    <t>415001</t>
  </si>
  <si>
    <t>Boom section - 5 foot</t>
  </si>
  <si>
    <t>415002</t>
  </si>
  <si>
    <t>415003</t>
  </si>
  <si>
    <t>415004</t>
  </si>
  <si>
    <t>Bracket As. - Ext to Boom, Fabrication</t>
  </si>
  <si>
    <t>415005</t>
  </si>
  <si>
    <t>Plate - 1/4" base</t>
  </si>
  <si>
    <t>416048</t>
  </si>
  <si>
    <t>Riser tube - 48 inch</t>
  </si>
  <si>
    <t>416600</t>
  </si>
  <si>
    <t>Riser Assembly - 60 inch</t>
  </si>
  <si>
    <t>416060</t>
  </si>
  <si>
    <t>Riser tube - 60 inch</t>
  </si>
  <si>
    <t>416024</t>
  </si>
  <si>
    <t>Riser tube - 24 inch</t>
  </si>
  <si>
    <t>416058</t>
  </si>
  <si>
    <t>Bulk 5/8" cable</t>
  </si>
  <si>
    <t>412314</t>
  </si>
  <si>
    <t>Seal - Rubber</t>
  </si>
  <si>
    <t>412315</t>
  </si>
  <si>
    <t>Y adapter Quick Connect QJ90-2-NYR</t>
  </si>
  <si>
    <t>416008</t>
  </si>
  <si>
    <t>Spring section 1 inch dia - 8 inch</t>
  </si>
  <si>
    <t>207001</t>
  </si>
  <si>
    <t>416036</t>
  </si>
  <si>
    <t>Riser tube - 36 inch</t>
  </si>
  <si>
    <t>432177</t>
  </si>
  <si>
    <t>5oz Dixie Cup w Logo</t>
  </si>
  <si>
    <t>416072</t>
  </si>
  <si>
    <t>Riser tube - 72 inch</t>
  </si>
  <si>
    <t>416124</t>
  </si>
  <si>
    <t>416100</t>
  </si>
  <si>
    <t>Rubber hose - bulk</t>
  </si>
  <si>
    <t>412320</t>
  </si>
  <si>
    <t>416136</t>
  </si>
  <si>
    <t>416101</t>
  </si>
  <si>
    <t>416148</t>
  </si>
  <si>
    <t>416102</t>
  </si>
  <si>
    <t>416160</t>
  </si>
  <si>
    <t>416103</t>
  </si>
  <si>
    <t>416172</t>
  </si>
  <si>
    <t>416104</t>
  </si>
  <si>
    <t>413000</t>
  </si>
  <si>
    <t>413001</t>
  </si>
  <si>
    <t>Y Drop Base Unit - Top</t>
  </si>
  <si>
    <t>413002</t>
  </si>
  <si>
    <t>Y Drop Base Unit - Bottom</t>
  </si>
  <si>
    <t>413006</t>
  </si>
  <si>
    <t>Bar - base connector</t>
  </si>
  <si>
    <t>207006</t>
  </si>
  <si>
    <t>Screw - stainless steel, 3/4"</t>
  </si>
  <si>
    <t>413003</t>
  </si>
  <si>
    <t>413004</t>
  </si>
  <si>
    <t>Y Drop Leg - top half</t>
  </si>
  <si>
    <t>413005</t>
  </si>
  <si>
    <t>Y Drop Leg - bottom half</t>
  </si>
  <si>
    <t>207005</t>
  </si>
  <si>
    <t>Screw - stainless steel, 1"</t>
  </si>
  <si>
    <t>413100</t>
  </si>
  <si>
    <t>413201</t>
  </si>
  <si>
    <t>Stainless steel elbow - RH</t>
  </si>
  <si>
    <t>413202</t>
  </si>
  <si>
    <t>412316</t>
  </si>
  <si>
    <t>Elbow - Barbed insert</t>
  </si>
  <si>
    <t>207003</t>
  </si>
  <si>
    <t>207004</t>
  </si>
  <si>
    <t>413007</t>
  </si>
  <si>
    <t>Sleeve - stainless steel 2-3/8"</t>
  </si>
  <si>
    <t>207002</t>
  </si>
  <si>
    <t>413124</t>
  </si>
  <si>
    <t>Drag Hose - 24 inch</t>
  </si>
  <si>
    <t>413024</t>
  </si>
  <si>
    <t>Hydraulic hose - bulk</t>
  </si>
  <si>
    <t>207010</t>
  </si>
  <si>
    <t>413130</t>
  </si>
  <si>
    <t>Drag Hose - 30 inch</t>
  </si>
  <si>
    <t>413030</t>
  </si>
  <si>
    <t>413136</t>
  </si>
  <si>
    <t>Drag Hose - 36 inch</t>
  </si>
  <si>
    <t>413036</t>
  </si>
  <si>
    <t>413148</t>
  </si>
  <si>
    <t>413048</t>
  </si>
  <si>
    <t>417003</t>
  </si>
  <si>
    <t>Plate - Flat, Boom Mount</t>
  </si>
  <si>
    <t>417005</t>
  </si>
  <si>
    <t>Plate - Round, Boom Mount</t>
  </si>
  <si>
    <t>415010</t>
  </si>
  <si>
    <t>End cap - 1.25" sq</t>
  </si>
  <si>
    <t>Item#</t>
  </si>
  <si>
    <t>Description</t>
  </si>
  <si>
    <t>ItemUOM</t>
  </si>
  <si>
    <t>StandardCost</t>
  </si>
  <si>
    <t>CurrentCost</t>
  </si>
  <si>
    <t>ItemClass</t>
  </si>
  <si>
    <t>Location</t>
  </si>
  <si>
    <t>PriceUOM</t>
  </si>
  <si>
    <t>PriceSchedule</t>
  </si>
  <si>
    <t>0.07</t>
  </si>
  <si>
    <t>61.86</t>
  </si>
  <si>
    <t>0.00</t>
  </si>
  <si>
    <t>0.26</t>
  </si>
  <si>
    <t>4.45</t>
  </si>
  <si>
    <t>0.02</t>
  </si>
  <si>
    <t>0.93</t>
  </si>
  <si>
    <t>0.69</t>
  </si>
  <si>
    <t>0.10</t>
  </si>
  <si>
    <t>46.20</t>
  </si>
  <si>
    <t>0.16</t>
  </si>
  <si>
    <t>0.35</t>
  </si>
  <si>
    <t>1.58</t>
  </si>
  <si>
    <t>0.14</t>
  </si>
  <si>
    <t>0.03</t>
  </si>
  <si>
    <t>0.30</t>
  </si>
  <si>
    <t>0.31</t>
  </si>
  <si>
    <t>0.32</t>
  </si>
  <si>
    <t>0.48</t>
  </si>
  <si>
    <t>0.20</t>
  </si>
  <si>
    <t>1.25</t>
  </si>
  <si>
    <t>0.38</t>
  </si>
  <si>
    <t>49.00</t>
  </si>
  <si>
    <t>25.25</t>
  </si>
  <si>
    <t>5.01</t>
  </si>
  <si>
    <t>3.49</t>
  </si>
  <si>
    <t>3.90</t>
  </si>
  <si>
    <t>0.36</t>
  </si>
  <si>
    <t>11.01</t>
  </si>
  <si>
    <t>3.44</t>
  </si>
  <si>
    <t>5.57</t>
  </si>
  <si>
    <t>5.32</t>
  </si>
  <si>
    <t>0.05</t>
  </si>
  <si>
    <t>0.51</t>
  </si>
  <si>
    <t>0.57</t>
  </si>
  <si>
    <t>166.55</t>
  </si>
  <si>
    <t>BASE</t>
  </si>
  <si>
    <t>174.74</t>
  </si>
  <si>
    <t>43.12</t>
  </si>
  <si>
    <t>0.08</t>
  </si>
  <si>
    <t>0.06</t>
  </si>
  <si>
    <t>89.04</t>
  </si>
  <si>
    <t>25.56</t>
  </si>
  <si>
    <t>11.08</t>
  </si>
  <si>
    <t>4.23</t>
  </si>
  <si>
    <t>5.13</t>
  </si>
  <si>
    <t>7.98</t>
  </si>
  <si>
    <t>7.60</t>
  </si>
  <si>
    <t>34.06</t>
  </si>
  <si>
    <t>2.17</t>
  </si>
  <si>
    <t>0.53</t>
  </si>
  <si>
    <t>1.02</t>
  </si>
  <si>
    <t>14.06</t>
  </si>
  <si>
    <t>1.43</t>
  </si>
  <si>
    <t>1.42</t>
  </si>
  <si>
    <t>13.83</t>
  </si>
  <si>
    <t>21.25</t>
  </si>
  <si>
    <t>8.50</t>
  </si>
  <si>
    <t>1.30</t>
  </si>
  <si>
    <t>0.24</t>
  </si>
  <si>
    <t>0.40</t>
  </si>
  <si>
    <t>1.29</t>
  </si>
  <si>
    <t>5.11</t>
  </si>
  <si>
    <t>0.18</t>
  </si>
  <si>
    <t>33.94</t>
  </si>
  <si>
    <t>0.34</t>
  </si>
  <si>
    <t>0.23</t>
  </si>
  <si>
    <t>2.36</t>
  </si>
  <si>
    <t>0.60</t>
  </si>
  <si>
    <t>22.84</t>
  </si>
  <si>
    <t>24.08</t>
  </si>
  <si>
    <t>33.75</t>
  </si>
  <si>
    <t>1.55</t>
  </si>
  <si>
    <t>1.54</t>
  </si>
  <si>
    <t>1.17</t>
  </si>
  <si>
    <t>1.00</t>
  </si>
  <si>
    <t>4.75</t>
  </si>
  <si>
    <t>12.43</t>
  </si>
  <si>
    <t>7.78</t>
  </si>
  <si>
    <t>7.37</t>
  </si>
  <si>
    <t>6.62</t>
  </si>
  <si>
    <t>0.33</t>
  </si>
  <si>
    <t>7.50</t>
  </si>
  <si>
    <t>1,300.00</t>
  </si>
  <si>
    <t>8.00</t>
  </si>
  <si>
    <t>20.00</t>
  </si>
  <si>
    <t>50.00</t>
  </si>
  <si>
    <t>3.23</t>
  </si>
  <si>
    <t>5.86</t>
  </si>
  <si>
    <t>2.09</t>
  </si>
  <si>
    <t>10.37</t>
  </si>
  <si>
    <t>26.18</t>
  </si>
  <si>
    <t>105.00</t>
  </si>
  <si>
    <t>1.32</t>
  </si>
  <si>
    <t>10.00</t>
  </si>
  <si>
    <t>88.00</t>
  </si>
  <si>
    <t>250.00</t>
  </si>
  <si>
    <t>5.55</t>
  </si>
  <si>
    <t>15.00</t>
  </si>
  <si>
    <t>9.17</t>
  </si>
  <si>
    <t>40.00</t>
  </si>
  <si>
    <t>65.00</t>
  </si>
  <si>
    <t>99.00</t>
  </si>
  <si>
    <t>3.24</t>
  </si>
  <si>
    <t>18.65</t>
  </si>
  <si>
    <t>12.15</t>
  </si>
  <si>
    <t>9.75</t>
  </si>
  <si>
    <t>7.54</t>
  </si>
  <si>
    <t>5.27</t>
  </si>
  <si>
    <t>10.12</t>
  </si>
  <si>
    <t>6.40</t>
  </si>
  <si>
    <t>7.95</t>
  </si>
  <si>
    <t>37.36</t>
  </si>
  <si>
    <t>3.62</t>
  </si>
  <si>
    <t>41.50</t>
  </si>
  <si>
    <t>37.25</t>
  </si>
  <si>
    <t>14.90</t>
  </si>
  <si>
    <t>5.85</t>
  </si>
  <si>
    <t>4.50</t>
  </si>
  <si>
    <t>6.08</t>
  </si>
  <si>
    <t>3.95</t>
  </si>
  <si>
    <t>13.00</t>
  </si>
  <si>
    <t>8.38</t>
  </si>
  <si>
    <t>6.68</t>
  </si>
  <si>
    <t>3.25</t>
  </si>
  <si>
    <t>4.40</t>
  </si>
  <si>
    <t>0.75</t>
  </si>
  <si>
    <t>1.44</t>
  </si>
  <si>
    <t>1.06</t>
  </si>
  <si>
    <t>1.76</t>
  </si>
  <si>
    <t>0.47</t>
  </si>
  <si>
    <t>15.65</t>
  </si>
  <si>
    <t>28.60</t>
  </si>
  <si>
    <t>16.67</t>
  </si>
  <si>
    <t>16.33</t>
  </si>
  <si>
    <t>0.95</t>
  </si>
  <si>
    <t>0.45</t>
  </si>
  <si>
    <t>0.50</t>
  </si>
  <si>
    <t>0.55</t>
  </si>
  <si>
    <t>0.65</t>
  </si>
  <si>
    <t>0.70</t>
  </si>
  <si>
    <t>4.94</t>
  </si>
  <si>
    <t>1.49</t>
  </si>
  <si>
    <t>2.06</t>
  </si>
  <si>
    <t>0.09</t>
  </si>
  <si>
    <t>45.94</t>
  </si>
  <si>
    <t>76.09</t>
  </si>
  <si>
    <t>10.91</t>
  </si>
  <si>
    <t>59.89</t>
  </si>
  <si>
    <t>150.00</t>
  </si>
  <si>
    <t>30.00</t>
  </si>
  <si>
    <t>70.61</t>
  </si>
  <si>
    <t>300.00</t>
  </si>
  <si>
    <t>144.14</t>
  </si>
  <si>
    <t>86.92</t>
  </si>
  <si>
    <t>0.22</t>
  </si>
  <si>
    <t>5.49</t>
  </si>
  <si>
    <t>0.12</t>
  </si>
  <si>
    <t>0.85</t>
  </si>
  <si>
    <t>7.89</t>
  </si>
  <si>
    <t>5.77</t>
  </si>
  <si>
    <t>0.90</t>
  </si>
  <si>
    <t>3.75</t>
  </si>
  <si>
    <t>4.80</t>
  </si>
  <si>
    <t>3.42</t>
  </si>
  <si>
    <t>3.13</t>
  </si>
  <si>
    <t>0.66</t>
  </si>
  <si>
    <t>1.04</t>
  </si>
  <si>
    <t>0.39</t>
  </si>
  <si>
    <t>0.44</t>
  </si>
  <si>
    <t>1.95</t>
  </si>
  <si>
    <t>2.44</t>
  </si>
  <si>
    <t>1.45</t>
  </si>
  <si>
    <t>4.51</t>
  </si>
  <si>
    <t>1.69</t>
  </si>
  <si>
    <t>5.39</t>
  </si>
  <si>
    <t>3.92</t>
  </si>
  <si>
    <t>1.56</t>
  </si>
  <si>
    <t>1.50</t>
  </si>
  <si>
    <t>1.78</t>
  </si>
  <si>
    <t>360Y-DROP</t>
  </si>
  <si>
    <t>31.25</t>
  </si>
  <si>
    <t>5.00</t>
  </si>
  <si>
    <t>U-bolt - 5/16"x1-3/8", square</t>
  </si>
  <si>
    <t>188.00</t>
  </si>
  <si>
    <t>Pin - 3/8" stainless steel wire lock (3/816LPSF)</t>
  </si>
  <si>
    <t>Riser Tube Assembly - 24 inch</t>
  </si>
  <si>
    <t>Riser Tube Assembly - 36 inch</t>
  </si>
  <si>
    <t>Riser Tube Assembly - 48 inch</t>
  </si>
  <si>
    <t>Riser Tube Assembly - 60 inch</t>
  </si>
  <si>
    <t>Riser Tube Assembly - 72 inch</t>
  </si>
  <si>
    <t>Leg - Right Pivot</t>
  </si>
  <si>
    <t>Supply Hose Assembly - Right</t>
  </si>
  <si>
    <t>Pin - detent, stainless steel w lanyard</t>
  </si>
  <si>
    <t>1.71</t>
  </si>
  <si>
    <t>7.00</t>
  </si>
  <si>
    <t>412183</t>
  </si>
  <si>
    <t>19 inch Z bracket</t>
  </si>
  <si>
    <t>412184</t>
  </si>
  <si>
    <t>26 Inch Z Bracket</t>
  </si>
  <si>
    <t>412185</t>
  </si>
  <si>
    <t>33 Inch Z Bracket</t>
  </si>
  <si>
    <t>412188</t>
  </si>
  <si>
    <t>Boom 2.5 Foor Extension</t>
  </si>
  <si>
    <t>412187</t>
  </si>
  <si>
    <t>43 Inch Z Bracket</t>
  </si>
  <si>
    <t>412189</t>
  </si>
  <si>
    <t>Bolt_3/8*4Inch</t>
  </si>
  <si>
    <t>410078</t>
  </si>
  <si>
    <t>Sprayer Mount Pkg - Walker Truss Boom 16Rx30"</t>
  </si>
  <si>
    <t>SMP40</t>
  </si>
  <si>
    <t>410079</t>
  </si>
  <si>
    <t>Sprayer Mount Pkg - Walker Truss Boom 24Rx38"</t>
  </si>
  <si>
    <t>410080</t>
  </si>
  <si>
    <t>Sprayer Mount Pkg - Walker Truss Boom 32Rx22"</t>
  </si>
  <si>
    <t>410081</t>
  </si>
  <si>
    <t>Sprayer Mount Pkg - Walker Truss Boom 32Rx28"</t>
  </si>
  <si>
    <t>410082</t>
  </si>
  <si>
    <t>Sprayer Mount Pkg - Walker Truss Boom 32Rx30"</t>
  </si>
  <si>
    <t>410083</t>
  </si>
  <si>
    <t>Sprayer Mount Pkg - Walker Truss Boom 36Rx20"</t>
  </si>
  <si>
    <t>410084</t>
  </si>
  <si>
    <t>Sprayer Mount Pkg - Walker Truss Boom 36Rx22"</t>
  </si>
  <si>
    <t>410085</t>
  </si>
  <si>
    <t>Sprayer Mount Pkg - New Holland 12Rx30"</t>
  </si>
  <si>
    <t>SMP30</t>
  </si>
  <si>
    <t>410086</t>
  </si>
  <si>
    <t>Sprayer Mount Pkg - New Holland 12Rx38"</t>
  </si>
  <si>
    <t>410087</t>
  </si>
  <si>
    <t>Sprayer Mount Pkg - New Holland 16Rx30"</t>
  </si>
  <si>
    <t>410088</t>
  </si>
  <si>
    <t>Sprayer Mount Pkg - New Holland 16Rx38"</t>
  </si>
  <si>
    <t>410089</t>
  </si>
  <si>
    <t>Sprayer Mount Pkg - New Holland 24Rx22"</t>
  </si>
  <si>
    <t>410090</t>
  </si>
  <si>
    <t>Sprayer Mount Pkg - New Holland 24Rx30"</t>
  </si>
  <si>
    <t>410091</t>
  </si>
  <si>
    <t>Sprayer Mount Pkg - New Holland 24Rx38"</t>
  </si>
  <si>
    <t>410092</t>
  </si>
  <si>
    <t>Sprayer Mount Pkg - New Holland 32Rx22"</t>
  </si>
  <si>
    <t>410093</t>
  </si>
  <si>
    <t>Sprayer Mount Pkg - New Holland 32Rx28"</t>
  </si>
  <si>
    <t>410094</t>
  </si>
  <si>
    <t>Sprayer Mount Pkg - New Holland 36Rx20"</t>
  </si>
  <si>
    <t>410095</t>
  </si>
  <si>
    <t>Sprayer Mount Pkg - New Holland 32Rx30"</t>
  </si>
  <si>
    <t>410096</t>
  </si>
  <si>
    <t>Sprayer Mount Pkg - New Holland 36Rx22"</t>
  </si>
  <si>
    <t>410097</t>
  </si>
  <si>
    <t>Sprayer Mount Pkg - JD 4940  with High Rise Extension 16Rx30"</t>
  </si>
  <si>
    <t>410098</t>
  </si>
  <si>
    <t>Sprayer Mount Pkg - JD 4940  with High Rise Extension 16Rx38"</t>
  </si>
  <si>
    <t>410099</t>
  </si>
  <si>
    <t>Sprayer Mount Pkg - JD 4940  with High Rise Extension 24Rx22"</t>
  </si>
  <si>
    <t>410100</t>
  </si>
  <si>
    <t>Sprayer Mount Pkg - JD 4940  with High Rise Extension 24Rx30"</t>
  </si>
  <si>
    <t>410101</t>
  </si>
  <si>
    <t>Sprayer Mount Pkg - JD 4940  with High Rise Extension 24Rx38"</t>
  </si>
  <si>
    <t>410102</t>
  </si>
  <si>
    <t>Sprayer Mount Pkg - JD 4940  with High Rise Extension 32Rx22"</t>
  </si>
  <si>
    <t>410103</t>
  </si>
  <si>
    <t>Sprayer Mount Pkg - JD 4940  with High Rise Extension 32Rx30"</t>
  </si>
  <si>
    <t>410104</t>
  </si>
  <si>
    <t>Sprayer Mount Pkg - JD 4940  with High Rise Extension 32Rx28"</t>
  </si>
  <si>
    <t>410105</t>
  </si>
  <si>
    <t>Sprayer Mount Pkg - JD 4940  with High Rise Extension 36Rx20"</t>
  </si>
  <si>
    <t>410106</t>
  </si>
  <si>
    <t>Sprayer Mount Pkg - JD 4940  with High Rise Extension 36Rx22"</t>
  </si>
  <si>
    <t>410107</t>
  </si>
  <si>
    <t>Sprayer Mount Pkg - Case IH 80'-90' Boom 3000 12Rx30"</t>
  </si>
  <si>
    <t>410108</t>
  </si>
  <si>
    <t>Sprayer Mount Pkg - Case IH 80'-90' Boom 3000 12Rx38"</t>
  </si>
  <si>
    <t>410109</t>
  </si>
  <si>
    <t>Sprayer Mount Pkg - Case IH 80'-90' Boom 3000 16Rx30"</t>
  </si>
  <si>
    <t>410134</t>
  </si>
  <si>
    <t>Sprayer Mount Pkg - Case IH 120' Boom 4000 24Rx22" - AIM</t>
  </si>
  <si>
    <t>410135</t>
  </si>
  <si>
    <t>Sprayer Mount Pkg - Case IH 120' Boom 4000 24Rx30"</t>
  </si>
  <si>
    <t>410136</t>
  </si>
  <si>
    <t>Sprayer Mount Pkg - Case IH 120' Boom 4000 24Rx30" - AIM</t>
  </si>
  <si>
    <t>410137</t>
  </si>
  <si>
    <t>Sprayer Mount Pkg - Case IH 120' Boom 4000 32Rx30"</t>
  </si>
  <si>
    <t>410138</t>
  </si>
  <si>
    <t>Sprayer Mount Pkg - Case IH 120' Boom 4000 32Rx30" - AIM</t>
  </si>
  <si>
    <t>410141</t>
  </si>
  <si>
    <t>Sprayer Mount Pkg - Case IH 120' Boom 4000 32Rx22"</t>
  </si>
  <si>
    <t>410142</t>
  </si>
  <si>
    <t>Sprayer Mount Pkg - Case IH 120' Boom 4000 32Rx22" - AIM</t>
  </si>
  <si>
    <t>410143</t>
  </si>
  <si>
    <t>Sprayer Mount Pkg - Case IH 120' Boom 4000 36Rx20"</t>
  </si>
  <si>
    <t>410144</t>
  </si>
  <si>
    <t>Sprayer Mount Pkg - Case IH 120' Boom 4000 36Rx20" - AIM</t>
  </si>
  <si>
    <t>410145</t>
  </si>
  <si>
    <t>Sprayer Mount Pkg - Case IH 120' Boom 4000 36Rx22"</t>
  </si>
  <si>
    <t>410146</t>
  </si>
  <si>
    <t>Sprayer Mount Pkg - Case IH 120' Boom 4000 36Rx22" - AIM</t>
  </si>
  <si>
    <t>410147</t>
  </si>
  <si>
    <t>Sprayer Mount Pkg - Case IH 120' Boom 4000 32Rx28"</t>
  </si>
  <si>
    <t>410148</t>
  </si>
  <si>
    <t>Sprayer Mount Pkg - Case IH 120' Boom 4000 32Rx28" - AIM</t>
  </si>
  <si>
    <t>410139</t>
  </si>
  <si>
    <t>Sprayer Mount Pkg - Case IH 120' Boom 4000 24Rx38"</t>
  </si>
  <si>
    <t>410149</t>
  </si>
  <si>
    <t>Sprayer Mount Pkg - JD 4940 24Rx30"</t>
  </si>
  <si>
    <t>410150</t>
  </si>
  <si>
    <t>Sprayer Mount Pkg - JD 4940 24Rx38"</t>
  </si>
  <si>
    <t>410151</t>
  </si>
  <si>
    <t>Sprayer Mount Pkg - JD 4940 32Rx22"</t>
  </si>
  <si>
    <t>410152</t>
  </si>
  <si>
    <t>Sprayer Mount Pkg - JD 4940 32Rx30"</t>
  </si>
  <si>
    <t>410153</t>
  </si>
  <si>
    <t>Sprayer Mount Pkg - JD 4940 32Rx28"</t>
  </si>
  <si>
    <t>410154</t>
  </si>
  <si>
    <t>Sprayer Mount Pkg - JD 4940 36Rx20"</t>
  </si>
  <si>
    <t>410155</t>
  </si>
  <si>
    <t>Sprayer Mount Pkg - JD 4940 36Rx22"</t>
  </si>
  <si>
    <t>410156</t>
  </si>
  <si>
    <t>Sprayer Mount Pkg - JD 4930 24Rx30"</t>
  </si>
  <si>
    <t>412181</t>
  </si>
  <si>
    <t>Bolt_3/8*4.5Inch</t>
  </si>
  <si>
    <t>412182</t>
  </si>
  <si>
    <t>Bolt_3/8*1.25Inch Carrage</t>
  </si>
  <si>
    <t>412179</t>
  </si>
  <si>
    <t>6inch nozzle Extension Case</t>
  </si>
  <si>
    <t>410001</t>
  </si>
  <si>
    <t>Sprayer Mount Pkg - Hagie STS Regular Boom 12Rx30"</t>
  </si>
  <si>
    <t>410002</t>
  </si>
  <si>
    <t>Sprayer Mount Pkg - Hagie STS Regular Boom 12Rx38"</t>
  </si>
  <si>
    <t>410003</t>
  </si>
  <si>
    <t>Sprayer Mount Pkg - Hagie STS Regular Boom 16Rx30"</t>
  </si>
  <si>
    <t>410004</t>
  </si>
  <si>
    <t>Sprayer Mount Pkg - Hagie STS Regular Boom 16Rx38"</t>
  </si>
  <si>
    <t>410005</t>
  </si>
  <si>
    <t>Sprayer Mount Pkg - Hagie STS Regular Boom 24Rx22"</t>
  </si>
  <si>
    <t>410006</t>
  </si>
  <si>
    <t>Sprayer Mount Pkg - Hagie STS Regular Boom 24Rx30"</t>
  </si>
  <si>
    <t>410007</t>
  </si>
  <si>
    <t>Sprayer Mount Pkg - Hagie STS Regular Boom 32Rx30"</t>
  </si>
  <si>
    <t>410008</t>
  </si>
  <si>
    <t>Sprayer Mount Pkg - Hagie STS Regular Boom 24Rx38"</t>
  </si>
  <si>
    <t>410009</t>
  </si>
  <si>
    <t>Sprayer Mount Pkg - Hagie STS Regular Boom 32Rx22"</t>
  </si>
  <si>
    <t>410010</t>
  </si>
  <si>
    <t>Sprayer Mount Pkg - Hagie STS Regular Boom 32Rx28"</t>
  </si>
  <si>
    <t>410011</t>
  </si>
  <si>
    <t>Sprayer Mount Pkg - Hagie STS Regular Boom 36Rx20"</t>
  </si>
  <si>
    <t>410012</t>
  </si>
  <si>
    <t>Sprayer Mount Pkg - Hagie STS Regular Boom 36Rx22"</t>
  </si>
  <si>
    <t>410013</t>
  </si>
  <si>
    <t>Sprayer Mount Pkg - Hagie STS Heavy Boom 16Rx30"</t>
  </si>
  <si>
    <t>410014</t>
  </si>
  <si>
    <t>Sprayer Mount Pkg - Hagie STS Heavy Boom 16Rx38"</t>
  </si>
  <si>
    <t>410015</t>
  </si>
  <si>
    <t>Sprayer Mount Pkg - Hagie STS Heavy Boom 24Rx22"</t>
  </si>
  <si>
    <t>410016</t>
  </si>
  <si>
    <t>Sprayer Mount Pkg - Hagie STS Heavy Boom 24Rx30"</t>
  </si>
  <si>
    <t>410017</t>
  </si>
  <si>
    <t>Sprayer Mount Pkg - Hagie STS Heavy Boom 24Rx38"</t>
  </si>
  <si>
    <t>410018</t>
  </si>
  <si>
    <t>Sprayer Mount Pkg - Hagie STS Heavy Boom 32Rx22"</t>
  </si>
  <si>
    <t>410019</t>
  </si>
  <si>
    <t>Sprayer Mount Pkg - Hagie STS Heavy Boom 32Rx30"</t>
  </si>
  <si>
    <t>410020</t>
  </si>
  <si>
    <t>Sprayer Mount Pkg - Hagie STS Heavy Boom 32Rx28"</t>
  </si>
  <si>
    <t>410021</t>
  </si>
  <si>
    <t>Sprayer Mount Pkg - Hagie STS Heavy Boom 36Rx20"</t>
  </si>
  <si>
    <t>410022</t>
  </si>
  <si>
    <t>Sprayer Mount Pkg - Hagie STS Heavy Boom 36Rx22"</t>
  </si>
  <si>
    <t>410023</t>
  </si>
  <si>
    <t>Sprayer Mount Pkg - Hagie Boyde Aluminum Boom 16Rx30"</t>
  </si>
  <si>
    <t>410024</t>
  </si>
  <si>
    <t>Sprayer Mount Pkg - Hagie Boyde Aluminum Boom 16Rx38"</t>
  </si>
  <si>
    <t>410025</t>
  </si>
  <si>
    <t>Sprayer Mount Pkg - Hagie Boyde Aluminum Boom 24Rx22"</t>
  </si>
  <si>
    <t>410026</t>
  </si>
  <si>
    <t>Sprayer Mount Pkg - Hagie Boyde Aluminum Boom 24Rx30"</t>
  </si>
  <si>
    <t>410027</t>
  </si>
  <si>
    <t>Sprayer Mount Pkg - Hagie Boyde Aluminum Boom 24Rx38"</t>
  </si>
  <si>
    <t>410028</t>
  </si>
  <si>
    <t>Sprayer Mount Pkg - Hagie Boyde Aluminum Boom 32Rx22"</t>
  </si>
  <si>
    <t>410029</t>
  </si>
  <si>
    <t>Sprayer Mount Pkg - Hagie Boyde Aluminum Boom 32Rx30"</t>
  </si>
  <si>
    <t>410030</t>
  </si>
  <si>
    <t>Sprayer Mount Pkg - Hagie Boyde Aluminum Boom 32Rx28"</t>
  </si>
  <si>
    <t>410031</t>
  </si>
  <si>
    <t>Sprayer Mount Pkg - Hagie Boyde Aluminum Boom 36Rx20"</t>
  </si>
  <si>
    <t>410032</t>
  </si>
  <si>
    <t>Sprayer Mount Pkg - Hagie Boyde Aluminum Boom 36Rx22"</t>
  </si>
  <si>
    <t>410033</t>
  </si>
  <si>
    <t>Sprayer Mount Pkg - Hagie Aluminum Self Leveling Boom 16Rx30"</t>
  </si>
  <si>
    <t>410034</t>
  </si>
  <si>
    <t>Sprayer Mount Pkg - Hagie Aluminum Self Leveling Boom 16Rx38"</t>
  </si>
  <si>
    <t>410035</t>
  </si>
  <si>
    <t>Sprayer Mount Pkg - Hagie Aluminum Self Leveling Boom 24Rx22"</t>
  </si>
  <si>
    <t>410036</t>
  </si>
  <si>
    <t>Sprayer Mount Pkg - Hagie Aluminum Self Leveling Boom 24Rx30"</t>
  </si>
  <si>
    <t>410037</t>
  </si>
  <si>
    <t>Sprayer Mount Pkg - Hagie Aluminum Self Leveling Boom 24Rx38"</t>
  </si>
  <si>
    <t>410038</t>
  </si>
  <si>
    <t>Sprayer Mount Pkg - Hagie Aluminum Self Leveling Boom 32Rx22"</t>
  </si>
  <si>
    <t>410039</t>
  </si>
  <si>
    <t>Sprayer Mount Pkg - Hagie Aluminum Self Leveling Boom 32Rx30"</t>
  </si>
  <si>
    <t>410040</t>
  </si>
  <si>
    <t>Sprayer Mount Pkg - Hagie Aluminum Self Leveling Boom 32Rx28"</t>
  </si>
  <si>
    <t>410041</t>
  </si>
  <si>
    <t>Sprayer Mount Pkg - Hagie Aluminum Self Leveling Boom 36Rx20"</t>
  </si>
  <si>
    <t>410042</t>
  </si>
  <si>
    <t>Sprayer Mount Pkg - Hagie Aluminum Self Leveling Boom 36Rx22"</t>
  </si>
  <si>
    <t>410043</t>
  </si>
  <si>
    <t>Sprayer Mount Pkg - Hagie DTS 12Rx30"</t>
  </si>
  <si>
    <t>410044</t>
  </si>
  <si>
    <t>Sprayer Mount Pkg - Hagie DTS 12Rx38"</t>
  </si>
  <si>
    <t>410045</t>
  </si>
  <si>
    <t>Sprayer Mount Pkg - Hagie DTS 16Rx30"</t>
  </si>
  <si>
    <t>410046</t>
  </si>
  <si>
    <t>Sprayer Mount Pkg - Hagie DTS 16Rx38"</t>
  </si>
  <si>
    <t>410047</t>
  </si>
  <si>
    <t>Sprayer Mount Pkg - Hagie DTS 24Rx22"</t>
  </si>
  <si>
    <t>410048</t>
  </si>
  <si>
    <t>Sprayer Mount Pkg - Hagie DTS 24Rx30"</t>
  </si>
  <si>
    <t>410049</t>
  </si>
  <si>
    <t>Sprayer Mount Pkg - Hagie DTS 24Rx38"</t>
  </si>
  <si>
    <t>410050</t>
  </si>
  <si>
    <t>Sprayer Mount Pkg - Hagie DTS 32Rx22"</t>
  </si>
  <si>
    <t>410051</t>
  </si>
  <si>
    <t>Sprayer Mount Pkg - Hagie DTS 36Rx20"</t>
  </si>
  <si>
    <t>410052</t>
  </si>
  <si>
    <t>Sprayer Mount Pkg - Hagie DTS 36Rx22"</t>
  </si>
  <si>
    <t>410053</t>
  </si>
  <si>
    <t>Sprayer Mount Pkg - Miller Nitro before 2008 16Rx30"</t>
  </si>
  <si>
    <t>410054</t>
  </si>
  <si>
    <t>Sprayer Mount Pkg - Miller Nitro before 2008 12Rx30"</t>
  </si>
  <si>
    <t>410055</t>
  </si>
  <si>
    <t>Sprayer Mount Pkg - Miller Nitro before 2008 12Rx38"</t>
  </si>
  <si>
    <t>410056</t>
  </si>
  <si>
    <t>Sprayer Mount Pkg - Miller Nitro before 2008 16Rx38"</t>
  </si>
  <si>
    <t>410057</t>
  </si>
  <si>
    <t>Sprayer Mount Pkg - Miller Nitro before 2008 24Rx22"</t>
  </si>
  <si>
    <t>410058</t>
  </si>
  <si>
    <t>Sprayer Mount Pkg - Miller Nitro before 2008 24Rx30"</t>
  </si>
  <si>
    <t>410059</t>
  </si>
  <si>
    <t>Sprayer Mount Pkg - Miller Nitro before 2008 24Rx38"</t>
  </si>
  <si>
    <t>410060</t>
  </si>
  <si>
    <t>Sprayer Mount Pkg - Miller Nitro before 2008 32Rx22"</t>
  </si>
  <si>
    <t>410061</t>
  </si>
  <si>
    <t>Sprayer Mount Pkg - Miller Nitro before 2008 32Rx30"</t>
  </si>
  <si>
    <t>410157</t>
  </si>
  <si>
    <t>Sprayer Mount Pkg - JD 4930 24Rx38"</t>
  </si>
  <si>
    <t>410158</t>
  </si>
  <si>
    <t>Sprayer Mount Pkg - JD 4930 32Rx22"</t>
  </si>
  <si>
    <t>410159</t>
  </si>
  <si>
    <t>Sprayer Mount Pkg - JD 4930 32Rx30"</t>
  </si>
  <si>
    <t>410160</t>
  </si>
  <si>
    <t>410161</t>
  </si>
  <si>
    <t>Sprayer Mount Pkg - JD 4930 36Rx20"</t>
  </si>
  <si>
    <t>410162</t>
  </si>
  <si>
    <t>410163</t>
  </si>
  <si>
    <t>Sprayer Mount Pkg - JD 4830/4730 12Rx30"</t>
  </si>
  <si>
    <t>410164</t>
  </si>
  <si>
    <t>Sprayer Mount Pkg - JD 4830/4730 12Rx38"</t>
  </si>
  <si>
    <t>410062</t>
  </si>
  <si>
    <t>Sprayer Mount Pkg - Miller Nitro before 2008 32Rx28"</t>
  </si>
  <si>
    <t>410168</t>
  </si>
  <si>
    <t>Sprayer Mount Pkg - JD 4830/4730 24Rx30"</t>
  </si>
  <si>
    <t>410169</t>
  </si>
  <si>
    <t>Sprayer Mount Pkg - JD 4830/4730 32Rx30"</t>
  </si>
  <si>
    <t>410170</t>
  </si>
  <si>
    <t>Sprayer Mount Pkg - JD 4830/4730 24Rx38"</t>
  </si>
  <si>
    <t>410171</t>
  </si>
  <si>
    <t>Sprayer Mount Pkg - JD 4830/4730 32Rx22"</t>
  </si>
  <si>
    <t>410172</t>
  </si>
  <si>
    <t>Sprayer Mount Pkg - JD 4830/4730 32Rx28"</t>
  </si>
  <si>
    <t>410173</t>
  </si>
  <si>
    <t>Sprayer Mount Pkg - JD 4830/4730 36Rx20"</t>
  </si>
  <si>
    <t>410174</t>
  </si>
  <si>
    <t>Sprayer Mount Pkg - JD 4830/4730 36Rx22"</t>
  </si>
  <si>
    <t>410175</t>
  </si>
  <si>
    <t>Sprayer Mount Pkg - JD 4630 12Rx30"</t>
  </si>
  <si>
    <t>410063</t>
  </si>
  <si>
    <t>Sprayer Mount Pkg - Miller Nitro before 2008 36Rx20"</t>
  </si>
  <si>
    <t>410176</t>
  </si>
  <si>
    <t>Sprayer Mount Pkg - JD 4630 12Rx38"</t>
  </si>
  <si>
    <t>410177</t>
  </si>
  <si>
    <t>Sprayer Mount Pkg - JD 4630 16Rx30"</t>
  </si>
  <si>
    <t>410178</t>
  </si>
  <si>
    <t>Sprayer Mount Pkg - JD 4630 16Rx38"</t>
  </si>
  <si>
    <t>410179</t>
  </si>
  <si>
    <t>Sprayer Mount Pkg - JD 4630 24Rx22"</t>
  </si>
  <si>
    <t>410180</t>
  </si>
  <si>
    <t>Sprayer Mount Pkg - JD 4630 24Rx30"</t>
  </si>
  <si>
    <t>410181</t>
  </si>
  <si>
    <t>Sprayer Mount Pkg - JD 4630 24Rx38"</t>
  </si>
  <si>
    <t>410182</t>
  </si>
  <si>
    <t>Sprayer Mount Pkg - JD 4630 32Rx22"</t>
  </si>
  <si>
    <t>410183</t>
  </si>
  <si>
    <t>Sprayer Mount Pkg - JD 4630 36Rx20"</t>
  </si>
  <si>
    <t>410064</t>
  </si>
  <si>
    <t>Sprayer Mount Pkg - Miller Nitro before 2008 36Rx22"</t>
  </si>
  <si>
    <t>410184</t>
  </si>
  <si>
    <t>Sprayer Mount Pkg - JD 4630 36Rx22"</t>
  </si>
  <si>
    <t>410185</t>
  </si>
  <si>
    <t>Sprayer Mount Pkg - JD 6000 Series 12Rx30"</t>
  </si>
  <si>
    <t>410186</t>
  </si>
  <si>
    <t>Sprayer Mount Pkg - JD 6000 Series 12Rx38"</t>
  </si>
  <si>
    <t>410187</t>
  </si>
  <si>
    <t>Sprayer Mount Pkg - JD 6000 Series 16Rx30"</t>
  </si>
  <si>
    <t>410188</t>
  </si>
  <si>
    <t>Sprayer Mount Pkg - JD 6000 Series 16Rx38"</t>
  </si>
  <si>
    <t>410189</t>
  </si>
  <si>
    <t>410190</t>
  </si>
  <si>
    <t>410191</t>
  </si>
  <si>
    <t>410065</t>
  </si>
  <si>
    <t>Sprayer Mount Pkg - Miller Nitro after 2008 12Rx30"</t>
  </si>
  <si>
    <t>410192</t>
  </si>
  <si>
    <t>410193</t>
  </si>
  <si>
    <t>410194</t>
  </si>
  <si>
    <t>410195</t>
  </si>
  <si>
    <t>Sprayer Mount Pkg - ROGATOR 600/800/900/1000 Series 32Rx30"</t>
  </si>
  <si>
    <t>410196</t>
  </si>
  <si>
    <t>Sprayer Mount Pkg - ROGATOR 600/800/900/1000 Series 24Rx38"</t>
  </si>
  <si>
    <t>410197</t>
  </si>
  <si>
    <t>410198</t>
  </si>
  <si>
    <t>410199</t>
  </si>
  <si>
    <t>Sprayer Mount Pkg - ROGATOR 600/800/900/1000 Series 36Rx22"</t>
  </si>
  <si>
    <t>410066</t>
  </si>
  <si>
    <t>Sprayer Mount Pkg - Miller Nitro after 2008 12Rx38"</t>
  </si>
  <si>
    <t>410110</t>
  </si>
  <si>
    <t>Sprayer Mount Pkg - Case IH 80'-90' Boom 3000 16Rx30" - AIM</t>
  </si>
  <si>
    <t>410111</t>
  </si>
  <si>
    <t>Sprayer Mount Pkg - Case IH 80'-90' Boom 3000 16Rx38"</t>
  </si>
  <si>
    <t>410112</t>
  </si>
  <si>
    <t>Sprayer Mount Pkg - Case IH 80'-90' Boom 3000 16Rx38" - AIM</t>
  </si>
  <si>
    <t>410113</t>
  </si>
  <si>
    <t>Sprayer Mount Pkg - Case IH 80'-90' Boom 3000 24Rx22"</t>
  </si>
  <si>
    <t>410114</t>
  </si>
  <si>
    <t>Sprayer Mount Pkg - Case IH 80'-90' Boom 3000 24Rx22" - AIM</t>
  </si>
  <si>
    <t>410115</t>
  </si>
  <si>
    <t>Sprayer Mount Pkg - Case IH 80'-90' Boom 3000 24Rx30"</t>
  </si>
  <si>
    <t>410116</t>
  </si>
  <si>
    <t>Sprayer Mount Pkg - Case IH 80'-90' Boom 3000 24Rx30" - AIM</t>
  </si>
  <si>
    <t>410117</t>
  </si>
  <si>
    <t>Sprayer Mount Pkg - Case IH 80'-90' Boom 3000 32Rx30"</t>
  </si>
  <si>
    <t>410067</t>
  </si>
  <si>
    <t>Sprayer Mount Pkg - Miller Nitro after 2008 16Rx30"</t>
  </si>
  <si>
    <t>410118</t>
  </si>
  <si>
    <t>Sprayer Mount Pkg - Case IH 80'-90' Boom 3000 32Rx30" - AIM</t>
  </si>
  <si>
    <t>410119</t>
  </si>
  <si>
    <t>Sprayer Mount Pkg - Case IH 80'-90' Boom 3000 24Rx38"</t>
  </si>
  <si>
    <t>410120</t>
  </si>
  <si>
    <t>Sprayer Mount Pkg - Case IH 80'-90' Boom 3000 24Rx38" - AIM</t>
  </si>
  <si>
    <t>410121</t>
  </si>
  <si>
    <t>Sprayer Mount Pkg - Case IH 80'-90' Boom 3000 32Rx22"</t>
  </si>
  <si>
    <t>410122</t>
  </si>
  <si>
    <t>Sprayer Mount Pkg - Case IH 80'-90' Boom 3000 32Rx22" - AIM</t>
  </si>
  <si>
    <t>410123</t>
  </si>
  <si>
    <t>Sprayer Mount Pkg - Case IH 80'-90' Boom 3000 36Rx20"</t>
  </si>
  <si>
    <t>410124</t>
  </si>
  <si>
    <t>Sprayer Mount Pkg - Case IH 80'-90' Boom 3000 36Rx20" - AIM</t>
  </si>
  <si>
    <t>410125</t>
  </si>
  <si>
    <t>Sprayer Mount Pkg - Case IH 80'-90' Boom 3000 36Rx22"</t>
  </si>
  <si>
    <t>410068</t>
  </si>
  <si>
    <t>Sprayer Mount Pkg - Miller Nitro after 2008 16Rx38"</t>
  </si>
  <si>
    <t>410126</t>
  </si>
  <si>
    <t>Sprayer Mount Pkg - Case IH 80'-90' Boom 3000 36Rx22" - AIM</t>
  </si>
  <si>
    <t>410127</t>
  </si>
  <si>
    <t>Sprayer Mount Pkg - Case IH 80'-90' Boom 3000 32Rx28"</t>
  </si>
  <si>
    <t>410128</t>
  </si>
  <si>
    <t>Sprayer Mount Pkg - Case IH 80'-90' Boom 3000 32Rx28" - AIM</t>
  </si>
  <si>
    <t>410129</t>
  </si>
  <si>
    <t>Sprayer Mount Pkg - Case IH 120' Boom 4000 16Rx30"</t>
  </si>
  <si>
    <t>410130</t>
  </si>
  <si>
    <t>Sprayer Mount Pkg - Case IH 120' Boom 4000 16Rx30" - AIM</t>
  </si>
  <si>
    <t>410131</t>
  </si>
  <si>
    <t>Sprayer Mount Pkg - Case IH 120' Boom 4000 16Rx38"</t>
  </si>
  <si>
    <t>410132</t>
  </si>
  <si>
    <t>Sprayer Mount Pkg - Case IH 120' Boom 4000 16Rx38" - AIM</t>
  </si>
  <si>
    <t>410133</t>
  </si>
  <si>
    <t>Sprayer Mount Pkg - Case IH 120' Boom 4000 24Rx22"</t>
  </si>
  <si>
    <t>410069</t>
  </si>
  <si>
    <t>Sprayer Mount Pkg - Miller Nitro after 2008 24Rx22"</t>
  </si>
  <si>
    <t>410070</t>
  </si>
  <si>
    <t>Sprayer Mount Pkg - Miller Nitro after 2008 24Rx30"</t>
  </si>
  <si>
    <t>410071</t>
  </si>
  <si>
    <t>Sprayer Mount Pkg - Miller Nitro after 2008 24Rx38"</t>
  </si>
  <si>
    <t>410072</t>
  </si>
  <si>
    <t>Sprayer Mount Pkg - Miller Nitro after 2008 32Rx22"</t>
  </si>
  <si>
    <t>410073</t>
  </si>
  <si>
    <t>Sprayer Mount Pkg - Miller Nitro after 2008 32Rx28"</t>
  </si>
  <si>
    <t>410074</t>
  </si>
  <si>
    <t>Sprayer Mount Pkg - Miller Nitro after 2008 32Rx30"</t>
  </si>
  <si>
    <t>410075</t>
  </si>
  <si>
    <t>Sprayer Mount Pkg - Miller Nitro after 2008 36Rx20"</t>
  </si>
  <si>
    <t>410076</t>
  </si>
  <si>
    <t>Sprayer Mount Pkg - Miller Nitro after 2008 36Rx22"</t>
  </si>
  <si>
    <t>410077</t>
  </si>
  <si>
    <t>Sprayer Mount Pkg - Walker Truss Boom 24Rx30"</t>
  </si>
  <si>
    <t>410140</t>
  </si>
  <si>
    <t>Sprayer Mount Pkg - Case IH 120' Boom 4000 24Rx38" - AIM</t>
  </si>
  <si>
    <t>410200</t>
  </si>
  <si>
    <t>Sprayer Mount Pkg - ROGATOR 600/800/900/1000 Series 32Rx28"</t>
  </si>
  <si>
    <t>410201</t>
  </si>
  <si>
    <t>Sprayer Mount Pkg - Apache 600/700/800/900/1000 Series 12Rx30"</t>
  </si>
  <si>
    <t>410202</t>
  </si>
  <si>
    <t>Sprayer Mount Pkg - Apache 600/700/800/900/1000 Series 12Rx38"</t>
  </si>
  <si>
    <t>410203</t>
  </si>
  <si>
    <t>Sprayer Mount Pkg - Apache 600/700/800/900/1000 Series 16Rx30"</t>
  </si>
  <si>
    <t>410204</t>
  </si>
  <si>
    <t>Sprayer Mount Pkg - Apache 600/700/800/900/1000 Series 16Rx38"</t>
  </si>
  <si>
    <t>410205</t>
  </si>
  <si>
    <t>Sprayer Mount Pkg - Apache 600/700/800/900/1000 Series 24Rx22"</t>
  </si>
  <si>
    <t>410206</t>
  </si>
  <si>
    <t>Sprayer Mount Pkg - Apache 600/700/800/900/1000 Series 24Rx30"</t>
  </si>
  <si>
    <t>410207</t>
  </si>
  <si>
    <t>Sprayer Mount Pkg - Apache 600/700/800/900/1000 Series 32Rx30"</t>
  </si>
  <si>
    <t>410165</t>
  </si>
  <si>
    <t>Sprayer Mount Pkg - JD 4830/4730 16Rx30"</t>
  </si>
  <si>
    <t>410166</t>
  </si>
  <si>
    <t>Sprayer Mount Pkg - JD 4830/4730 16Rx38"</t>
  </si>
  <si>
    <t>410167</t>
  </si>
  <si>
    <t>Sprayer Mount Pkg - JD 4830/4730 24Rx22"</t>
  </si>
  <si>
    <t>410208</t>
  </si>
  <si>
    <t>Sprayer Mount Pkg - Apache 600/700/800/900/1000 Series 32Rx28"</t>
  </si>
  <si>
    <t>410209</t>
  </si>
  <si>
    <t>Sprayer Mount Pkg - Apache 600/700/800/900/1000 Series 24Rx38"</t>
  </si>
  <si>
    <t>410210</t>
  </si>
  <si>
    <t>Sprayer Mount Pkg - Apache 600/700/800/900/1000 Series 36Rx20"</t>
  </si>
  <si>
    <t>410211</t>
  </si>
  <si>
    <t>Sprayer Mount Pkg - Apache 600/700/800/900/1000 Series 36Rx22"</t>
  </si>
  <si>
    <t>410212</t>
  </si>
  <si>
    <t>Sprayer Mount Pkg - Spra-Coupe 7000 Series 12Rx30"</t>
  </si>
  <si>
    <t>410213</t>
  </si>
  <si>
    <t>Sprayer Mount Pkg - Spra-Coupe 7000 Series 12Rx38"</t>
  </si>
  <si>
    <t>410214</t>
  </si>
  <si>
    <t>Sprayer Mount Pkg - Spra-Coupe 7000 Series 16Rx30"</t>
  </si>
  <si>
    <t>410215</t>
  </si>
  <si>
    <t>Sprayer Mount Pkg - Spra-Coupe 7000 Series 16Rx38"</t>
  </si>
  <si>
    <t>410216</t>
  </si>
  <si>
    <t>Sprayer Mount Pkg - Spra-Coupe 7000 Series 24Rx22"</t>
  </si>
  <si>
    <t>410217</t>
  </si>
  <si>
    <t>Sprayer Mount Pkg - Spra-Coupe 7000 Series 24Rx30"</t>
  </si>
  <si>
    <t>410218</t>
  </si>
  <si>
    <t>Sprayer Mount Pkg - Spra-Coupe 7000 Series 24Rx38"</t>
  </si>
  <si>
    <t>410219</t>
  </si>
  <si>
    <t>Sprayer Mount Pkg - Spra-Coupe 7000 Series 32Rx22"</t>
  </si>
  <si>
    <t>410220</t>
  </si>
  <si>
    <t>Sprayer Mount Pkg - Pomeriar Aluminum 36 VGA 24Rx22"</t>
  </si>
  <si>
    <t>410221</t>
  </si>
  <si>
    <t>Sprayer Mount Pkg - Pomeriar Aluminum 36 VGA 24Rx30"</t>
  </si>
  <si>
    <t>410222</t>
  </si>
  <si>
    <t>Sprayer Mount Pkg - Pomeriar Aluminum 36 VGA 24Rx38"</t>
  </si>
  <si>
    <t>410223</t>
  </si>
  <si>
    <t>Sprayer Mount Pkg - Pomeriar Aluminum 36 VGA 32Rx22"</t>
  </si>
  <si>
    <t>410224</t>
  </si>
  <si>
    <t>Sprayer Mount Pkg - Pomeriar Aluminum 36 VGA 32Rx30"</t>
  </si>
  <si>
    <t>410225</t>
  </si>
  <si>
    <t>Sprayer Mount Pkg - Pomeriar Aluminum 36 VGA 32Rx28"</t>
  </si>
  <si>
    <t>410226</t>
  </si>
  <si>
    <t>Sprayer Mount Pkg - Pomeriar Aluminum 36 VGA 36Rx20"</t>
  </si>
  <si>
    <t>410227</t>
  </si>
  <si>
    <t>Sprayer Mount Pkg - Pomeriar Aluminum 36 VGA 36Rx22"</t>
  </si>
  <si>
    <t>410228</t>
  </si>
  <si>
    <t>Sprayer Mount Pkg - Apache Aluminum 36 VGA 12Rx30"</t>
  </si>
  <si>
    <t>410229</t>
  </si>
  <si>
    <t>Sprayer Mount Pkg - Apache Aluminum 36 VGA 12Rx38"</t>
  </si>
  <si>
    <t>410230</t>
  </si>
  <si>
    <t>Sprayer Mount Pkg - Apache Aluminum 36 VGA 16Rx30"</t>
  </si>
  <si>
    <t>410231</t>
  </si>
  <si>
    <t>Sprayer Mount Pkg - Apache Aluminum 36 VGA 16Rx38"</t>
  </si>
  <si>
    <t>410232</t>
  </si>
  <si>
    <t>Sprayer Mount Pkg - Apache Aluminum 36 VGA 24Rx22"</t>
  </si>
  <si>
    <t>410233</t>
  </si>
  <si>
    <t>Sprayer Mount Pkg - Apache Aluminum 36 VGA 24Rx30"</t>
  </si>
  <si>
    <t>410234</t>
  </si>
  <si>
    <t>Sprayer Mount Pkg - Apache Aluminum 36 VGA 24Rx38"</t>
  </si>
  <si>
    <t>410235</t>
  </si>
  <si>
    <t>Sprayer Mount Pkg - Apache Aluminum 36 VGA 32Rx22"</t>
  </si>
  <si>
    <t>410236</t>
  </si>
  <si>
    <t>Sprayer Mount Pkg - Apache Aluminum 36 VGA 32Rx30"</t>
  </si>
  <si>
    <t>410237</t>
  </si>
  <si>
    <t>Sprayer Mount Pkg - Apache Aluminum 36 VGA 32Rx28"</t>
  </si>
  <si>
    <t>413008</t>
  </si>
  <si>
    <t>Leg - Left Pivot</t>
  </si>
  <si>
    <t>413101</t>
  </si>
  <si>
    <t>Supply Hose Assembly - Left</t>
  </si>
  <si>
    <t>416066</t>
  </si>
  <si>
    <t>Riser Hose Assembly - 66 Inch</t>
  </si>
  <si>
    <t>416078</t>
  </si>
  <si>
    <t>Riser Hose Assembly - 78 Inch</t>
  </si>
  <si>
    <t>413009</t>
  </si>
  <si>
    <t>Plug - Y Drop, rubber</t>
  </si>
  <si>
    <t>0.27</t>
  </si>
  <si>
    <t>416090</t>
  </si>
  <si>
    <t>Riser Hose Assembly - 90 Inch</t>
  </si>
  <si>
    <t>Retail Price</t>
  </si>
  <si>
    <t>Qty</t>
  </si>
  <si>
    <t>Ext</t>
  </si>
  <si>
    <t>Boom Assembly</t>
  </si>
  <si>
    <t>RetailPrice</t>
  </si>
  <si>
    <t>16.00</t>
  </si>
  <si>
    <t>17.00</t>
  </si>
  <si>
    <t>Hose</t>
  </si>
  <si>
    <t>66"</t>
  </si>
  <si>
    <t>48" or 60"</t>
  </si>
  <si>
    <t>72"</t>
  </si>
  <si>
    <t>90"</t>
  </si>
  <si>
    <t>Riser Tube</t>
  </si>
  <si>
    <t>34.00</t>
  </si>
  <si>
    <t>325.00</t>
  </si>
  <si>
    <t>Variable Rate Nozzle - TDVRHB015</t>
  </si>
  <si>
    <t>Variable Rate Nozzle - TDVRHB02</t>
  </si>
  <si>
    <t>Variable Rate Nozzle - TDVRHB03</t>
  </si>
  <si>
    <t>140.00</t>
  </si>
  <si>
    <t>SMP75-76</t>
  </si>
  <si>
    <t>SMP59-60</t>
  </si>
  <si>
    <t>SMP38</t>
  </si>
  <si>
    <t>SMP51</t>
  </si>
  <si>
    <t>SMP44</t>
  </si>
  <si>
    <t>120.00</t>
  </si>
  <si>
    <t>130.00</t>
  </si>
  <si>
    <t>160.00</t>
  </si>
  <si>
    <t>30' Boom 30" Spacing</t>
  </si>
  <si>
    <t>40' Boom 30" Spacing</t>
  </si>
  <si>
    <t>60' Boom 20" Spacing</t>
  </si>
  <si>
    <t>60' Boom 30" Spacing</t>
  </si>
  <si>
    <t>80' Boom 30" Spacing</t>
  </si>
  <si>
    <t>CODE</t>
  </si>
  <si>
    <t>MODEL</t>
  </si>
  <si>
    <t>DISC$</t>
  </si>
  <si>
    <t>EPG30B30</t>
  </si>
  <si>
    <t>EPG40B30</t>
  </si>
  <si>
    <t>EPG60B20</t>
  </si>
  <si>
    <t>EPG60B30</t>
  </si>
  <si>
    <t>EPG80B30   </t>
  </si>
  <si>
    <t>350.00</t>
  </si>
  <si>
    <t>78"</t>
  </si>
  <si>
    <t>RETAIL</t>
  </si>
  <si>
    <t>0.04</t>
  </si>
  <si>
    <t>0.80</t>
  </si>
  <si>
    <t>413014</t>
  </si>
  <si>
    <t>Y Drop Leg - Top Half Orange</t>
  </si>
  <si>
    <t>Rubber hose - bulk - 3/8" 200PSI</t>
  </si>
  <si>
    <t>1.85</t>
  </si>
  <si>
    <t>0.68</t>
  </si>
  <si>
    <t>Sprayer Mount Pkg - JD 4930 32Rx28"</t>
  </si>
  <si>
    <t>Sprayer Mount Pkg - JD 4930 36Rx22"</t>
  </si>
  <si>
    <t>413015</t>
  </si>
  <si>
    <t>Y Drop Leg - Bottom Half - Orange</t>
  </si>
  <si>
    <t>413200</t>
  </si>
  <si>
    <t>Riser - demo length</t>
  </si>
  <si>
    <t>420001</t>
  </si>
  <si>
    <t>UnderCOVER Base Unit - Top</t>
  </si>
  <si>
    <t>3.50</t>
  </si>
  <si>
    <t>420002</t>
  </si>
  <si>
    <t>UnderCOVER Base Unit - Bottom</t>
  </si>
  <si>
    <t>416501</t>
  </si>
  <si>
    <t>Riser - demo top 6"</t>
  </si>
  <si>
    <t>4.00</t>
  </si>
  <si>
    <t>416502</t>
  </si>
  <si>
    <t>Riser - Demo 16"</t>
  </si>
  <si>
    <t>416503</t>
  </si>
  <si>
    <t>Spring - Riser, 3"</t>
  </si>
  <si>
    <t>13.20</t>
  </si>
  <si>
    <t>416500</t>
  </si>
  <si>
    <t>RISER - DEALER DEMO</t>
  </si>
  <si>
    <t>93.78</t>
  </si>
  <si>
    <t>30.30</t>
  </si>
  <si>
    <t>9.87</t>
  </si>
  <si>
    <t>1.99</t>
  </si>
  <si>
    <t>22.48</t>
  </si>
  <si>
    <t>80.83</t>
  </si>
  <si>
    <t>64.63</t>
  </si>
  <si>
    <t>0.76</t>
  </si>
  <si>
    <t>Bracket Assembly - Center Boom Mount</t>
  </si>
  <si>
    <t>Bracket As. - Extension to Y Drop Boom</t>
  </si>
  <si>
    <t>Plate - blank cover SS</t>
  </si>
  <si>
    <t>0.25</t>
  </si>
  <si>
    <t>410240</t>
  </si>
  <si>
    <t>413010</t>
  </si>
  <si>
    <t>360 Y-DROP Base Unit - High Visibility (Orange)</t>
  </si>
  <si>
    <t>413011</t>
  </si>
  <si>
    <t>413012</t>
  </si>
  <si>
    <t>410241</t>
  </si>
  <si>
    <t>410242</t>
  </si>
  <si>
    <t>410243</t>
  </si>
  <si>
    <t>Sprayer Mount Pkg - Hagie STS Regular Boom 24Rx38</t>
  </si>
  <si>
    <t>410244</t>
  </si>
  <si>
    <t>410245</t>
  </si>
  <si>
    <t>8.56</t>
  </si>
  <si>
    <t>10.77</t>
  </si>
  <si>
    <t>13.17</t>
  </si>
  <si>
    <t>19.67</t>
  </si>
  <si>
    <t>0.62</t>
  </si>
  <si>
    <t>1,147.52</t>
  </si>
  <si>
    <t>11.02</t>
  </si>
  <si>
    <t>410246</t>
  </si>
  <si>
    <t>410247</t>
  </si>
  <si>
    <t>410248</t>
  </si>
  <si>
    <t>410249</t>
  </si>
  <si>
    <t>410250</t>
  </si>
  <si>
    <t>410251</t>
  </si>
  <si>
    <t>410252</t>
  </si>
  <si>
    <t>410253</t>
  </si>
  <si>
    <t>Sprayer Mount Pkg - Hagie Boyde Aluminum Boom 36x22"</t>
  </si>
  <si>
    <t>410254</t>
  </si>
  <si>
    <t>3.43</t>
  </si>
  <si>
    <t>2.96</t>
  </si>
  <si>
    <t>416055</t>
  </si>
  <si>
    <t>Riser Tube Fab - 55 inch</t>
  </si>
  <si>
    <t>416043</t>
  </si>
  <si>
    <t>Riser Tube Fab - 43 inch</t>
  </si>
  <si>
    <t>21.60</t>
  </si>
  <si>
    <t>207025</t>
  </si>
  <si>
    <t>Screw - 1/4"-20 Machine SS</t>
  </si>
  <si>
    <t>420000</t>
  </si>
  <si>
    <t>412317</t>
  </si>
  <si>
    <t>Cap - 19843-NYR</t>
  </si>
  <si>
    <t>412318</t>
  </si>
  <si>
    <t>412319</t>
  </si>
  <si>
    <t>Female Fast Cap - 25612-1-NYR</t>
  </si>
  <si>
    <t>413203</t>
  </si>
  <si>
    <t>Stainless steel elbow, straight</t>
  </si>
  <si>
    <t>410255</t>
  </si>
  <si>
    <t>Sprayer Mount Pkg - Hagie Aluminum Self Leveling Boom 33Rx30"</t>
  </si>
  <si>
    <t>410256</t>
  </si>
  <si>
    <t>410257</t>
  </si>
  <si>
    <t>410258</t>
  </si>
  <si>
    <t>410259</t>
  </si>
  <si>
    <t>410260</t>
  </si>
  <si>
    <t>Sprayer Mount Pkg - Hagie DTS 36Rx22</t>
  </si>
  <si>
    <t>410261</t>
  </si>
  <si>
    <t>410262</t>
  </si>
  <si>
    <t>410263</t>
  </si>
  <si>
    <t>410264</t>
  </si>
  <si>
    <t>410265</t>
  </si>
  <si>
    <t>410266</t>
  </si>
  <si>
    <t>410267</t>
  </si>
  <si>
    <t>410268</t>
  </si>
  <si>
    <t>Sprayer Mount Pkg - JD 4940 with High Rise Extension 24Rx38"</t>
  </si>
  <si>
    <t>410269</t>
  </si>
  <si>
    <t>Sprayer Mount Pkg - JD 4940 with High Rise Extension 32Rx30"</t>
  </si>
  <si>
    <t>410270</t>
  </si>
  <si>
    <t>Sprayer Mount Pkg - JD 4940 with High Rise Extension 32Rx28"</t>
  </si>
  <si>
    <t>410271</t>
  </si>
  <si>
    <t>Sprayer Mount Pkg - JD 4940 with High Rise Extension 36Rx22"</t>
  </si>
  <si>
    <t>410272</t>
  </si>
  <si>
    <t>410273</t>
  </si>
  <si>
    <t>410274</t>
  </si>
  <si>
    <t>410276</t>
  </si>
  <si>
    <t>410277</t>
  </si>
  <si>
    <t>410278</t>
  </si>
  <si>
    <t>410279</t>
  </si>
  <si>
    <t>410280</t>
  </si>
  <si>
    <t>410281</t>
  </si>
  <si>
    <t>410282</t>
  </si>
  <si>
    <t>410283</t>
  </si>
  <si>
    <t>410284</t>
  </si>
  <si>
    <t>410285</t>
  </si>
  <si>
    <t>Sprayer Mount Pkg - Apache 600/700/800/900/1000 32Rx30"</t>
  </si>
  <si>
    <t>410286</t>
  </si>
  <si>
    <t>Sprayer Mount Pkg - Apache 600/700/800/900/1000 32Rx28"</t>
  </si>
  <si>
    <t>410287</t>
  </si>
  <si>
    <t>Sprayer Mount Pkg - Apache 600/700/800/900/1000 24Rx38"</t>
  </si>
  <si>
    <t>410288</t>
  </si>
  <si>
    <t>Sprayer Mount Pkg - Apache 600/700/800/900/1000 36Rx22"</t>
  </si>
  <si>
    <t>410289</t>
  </si>
  <si>
    <t>410290</t>
  </si>
  <si>
    <t>410291</t>
  </si>
  <si>
    <t>416067</t>
  </si>
  <si>
    <t>Riser Tube Fab - 67 inch</t>
  </si>
  <si>
    <t>416079</t>
  </si>
  <si>
    <t>Riser Tube Fab - 79 inch</t>
  </si>
  <si>
    <t>416091</t>
  </si>
  <si>
    <t>Riser Tube Fab - 91 inch</t>
  </si>
  <si>
    <t>417050</t>
  </si>
  <si>
    <t>Bracket &amp; Plate As. - Square, Main Boom Mount</t>
  </si>
  <si>
    <t>417051</t>
  </si>
  <si>
    <t>Bracket &amp; Plate As. - Square, Center Boom Mount</t>
  </si>
  <si>
    <t>417052</t>
  </si>
  <si>
    <t>Square Extension Tube As.</t>
  </si>
  <si>
    <t>207026</t>
  </si>
  <si>
    <t>Washer - Lock, 5/16"</t>
  </si>
  <si>
    <t>410238</t>
  </si>
  <si>
    <t>410239</t>
  </si>
  <si>
    <t>360 Y-DROP Base Unit - Conventional (Black)</t>
  </si>
  <si>
    <t>Leg - RH Pivot, Hi Vis</t>
  </si>
  <si>
    <t>Leg - LH Pivot, Hi Vis</t>
  </si>
  <si>
    <t>SMP66</t>
  </si>
  <si>
    <t>410292</t>
  </si>
  <si>
    <t>410293</t>
  </si>
  <si>
    <t>410294</t>
  </si>
  <si>
    <t>Sprayer Mount Pkg - JD R4030/4038/4045 Boom 12Rx30"</t>
  </si>
  <si>
    <t>410295</t>
  </si>
  <si>
    <t>Sprayer Mount Pkg - JD R4030/4038/4045 Boom 12Rx38"</t>
  </si>
  <si>
    <t>410296</t>
  </si>
  <si>
    <t>Sprayer Mount Pkg - JD R4030/4038/4045 Boom 16Rx30"</t>
  </si>
  <si>
    <t>SMP80</t>
  </si>
  <si>
    <t>410297</t>
  </si>
  <si>
    <t>Sprayer Mount Pkg - JD R4030/4038/4045 Boom 24Rx22"</t>
  </si>
  <si>
    <t>410298</t>
  </si>
  <si>
    <t>Sprayer Mount Pkg - JD R4030/4038/4045 Boom 16Rx38"</t>
  </si>
  <si>
    <t>410299</t>
  </si>
  <si>
    <t>410300</t>
  </si>
  <si>
    <t>Sprayer Mount Pkg - JD R4030/4038/4045 Boom 24Rx30"</t>
  </si>
  <si>
    <t>410301</t>
  </si>
  <si>
    <t>Sprayer Mount Pkg - JD R4030/4038/4045 Boom 36Rx20"</t>
  </si>
  <si>
    <t>410302</t>
  </si>
  <si>
    <t>Sprayer Mount Pkg - JD R4030/4038/4045 Boom 36Rx22"</t>
  </si>
  <si>
    <t>410303</t>
  </si>
  <si>
    <t>Sprayer Mount Pkg - JD R4030/4038/4045 Boom 32Rx28"</t>
  </si>
  <si>
    <t>410304</t>
  </si>
  <si>
    <t>Sprayer Mount Pkg - JD R4030/4038/4045 Boom 24Rx38"</t>
  </si>
  <si>
    <t>410305</t>
  </si>
  <si>
    <t>JD</t>
  </si>
  <si>
    <t>36"</t>
  </si>
  <si>
    <t>Case</t>
  </si>
  <si>
    <t>Hagie</t>
  </si>
  <si>
    <t>48"</t>
  </si>
  <si>
    <t>Miller</t>
  </si>
  <si>
    <t>Drag Hose - 44 inch</t>
  </si>
  <si>
    <t>3.67</t>
  </si>
  <si>
    <t>6.58</t>
  </si>
  <si>
    <t>5.82</t>
  </si>
  <si>
    <t>4.89</t>
  </si>
  <si>
    <t>0.88</t>
  </si>
  <si>
    <t>5.50</t>
  </si>
  <si>
    <t>3.35</t>
  </si>
  <si>
    <t>3.08</t>
  </si>
  <si>
    <t>2.81</t>
  </si>
  <si>
    <t>2.64</t>
  </si>
  <si>
    <t>2.50</t>
  </si>
  <si>
    <t>3.10</t>
  </si>
  <si>
    <t>6.10</t>
  </si>
  <si>
    <t>42.16</t>
  </si>
  <si>
    <t>UNDERCVR</t>
  </si>
  <si>
    <t>420003</t>
  </si>
  <si>
    <t>Manifold As. - UnderCOVER</t>
  </si>
  <si>
    <t>420007</t>
  </si>
  <si>
    <t>ClampAs.</t>
  </si>
  <si>
    <t>420100</t>
  </si>
  <si>
    <t>207020</t>
  </si>
  <si>
    <t>420005</t>
  </si>
  <si>
    <t>Clamp - Front</t>
  </si>
  <si>
    <t>420006</t>
  </si>
  <si>
    <t>Clamp - Rear</t>
  </si>
  <si>
    <t>420014</t>
  </si>
  <si>
    <t>Knob 5/16" -18</t>
  </si>
  <si>
    <t>207027</t>
  </si>
  <si>
    <t>432201</t>
  </si>
  <si>
    <t>Pillow block, for cup ledge</t>
  </si>
  <si>
    <t>431021</t>
  </si>
  <si>
    <t>Ledge, Cup</t>
  </si>
  <si>
    <t>431025</t>
  </si>
  <si>
    <t>IPad Dock Subassembly</t>
  </si>
  <si>
    <t>432321</t>
  </si>
  <si>
    <t>Product Guide</t>
  </si>
  <si>
    <t>432261</t>
  </si>
  <si>
    <t>Compact head end-feed fastener, for atttaching leg gussets to legs</t>
  </si>
  <si>
    <t>432255</t>
  </si>
  <si>
    <t>S.S. Torx thread-forming screw pan head, for attaching multiple parts</t>
  </si>
  <si>
    <t>432262</t>
  </si>
  <si>
    <t>Brass press-fit expansion Insert, for attaching mixer and sensor covers to the backboard</t>
  </si>
  <si>
    <t>432263</t>
  </si>
  <si>
    <t>S.S. Flat head socket cap screw, for mounting the water tand and handle to the backboard</t>
  </si>
  <si>
    <t>432264</t>
  </si>
  <si>
    <t>S.S. 10-24 Nut</t>
  </si>
  <si>
    <t>432322</t>
  </si>
  <si>
    <t>432047</t>
  </si>
  <si>
    <t>NO3 sensor</t>
  </si>
  <si>
    <t>115.26</t>
  </si>
  <si>
    <t>432057</t>
  </si>
  <si>
    <t>Distilled water tank</t>
  </si>
  <si>
    <t>432278</t>
  </si>
  <si>
    <t>2 pin receptacle</t>
  </si>
  <si>
    <t>432099</t>
  </si>
  <si>
    <t>Leg</t>
  </si>
  <si>
    <t>432105</t>
  </si>
  <si>
    <t>Power Switch</t>
  </si>
  <si>
    <t>432136</t>
  </si>
  <si>
    <t>Trim, side</t>
  </si>
  <si>
    <t>432137</t>
  </si>
  <si>
    <t>Trim, top</t>
  </si>
  <si>
    <t>432266</t>
  </si>
  <si>
    <t>Cover, corner</t>
  </si>
  <si>
    <t>432267</t>
  </si>
  <si>
    <t>Cap, leg</t>
  </si>
  <si>
    <t>432254</t>
  </si>
  <si>
    <t>S.S. Cup platform spring, left</t>
  </si>
  <si>
    <t>432268</t>
  </si>
  <si>
    <t>Cover, pump</t>
  </si>
  <si>
    <t>432269</t>
  </si>
  <si>
    <t>Gusset, leg</t>
  </si>
  <si>
    <t>432270</t>
  </si>
  <si>
    <t>Cover, leg gusset</t>
  </si>
  <si>
    <t>432171</t>
  </si>
  <si>
    <t>Handle</t>
  </si>
  <si>
    <t>432188</t>
  </si>
  <si>
    <t>Bottle, standard solution</t>
  </si>
  <si>
    <t>432271</t>
  </si>
  <si>
    <t>Backboard</t>
  </si>
  <si>
    <t>432199</t>
  </si>
  <si>
    <t>S.S. Cup ledge spring, right</t>
  </si>
  <si>
    <t>432272</t>
  </si>
  <si>
    <t>Cover, motor</t>
  </si>
  <si>
    <t>432273</t>
  </si>
  <si>
    <t>Mount, sensor</t>
  </si>
  <si>
    <t>432274</t>
  </si>
  <si>
    <t>Cover, sensor</t>
  </si>
  <si>
    <t>432275</t>
  </si>
  <si>
    <t>Platform, cup</t>
  </si>
  <si>
    <t>432276</t>
  </si>
  <si>
    <t>Mount, NO3 Sensor</t>
  </si>
  <si>
    <t>432277</t>
  </si>
  <si>
    <t>Mount, motor</t>
  </si>
  <si>
    <t>432279</t>
  </si>
  <si>
    <t>Housing, control board</t>
  </si>
  <si>
    <t>432280</t>
  </si>
  <si>
    <t>Cover, control board housing</t>
  </si>
  <si>
    <t>432295</t>
  </si>
  <si>
    <t>8-pin lightning to USB cable,  connects USB header to iPad 4</t>
  </si>
  <si>
    <t>432296</t>
  </si>
  <si>
    <t>30-pin to USB cable, connects USB header to iPad 3/2</t>
  </si>
  <si>
    <t>432297</t>
  </si>
  <si>
    <t>USB header, connects panel mount USB to circuit board</t>
  </si>
  <si>
    <t>432298</t>
  </si>
  <si>
    <t>Grommet, used in control panel for pump wire</t>
  </si>
  <si>
    <t>432301</t>
  </si>
  <si>
    <t>Tube-pump intake, connects water tank to pump</t>
  </si>
  <si>
    <t>432302</t>
  </si>
  <si>
    <t>Tube-pump mixer, connects pump to mixer</t>
  </si>
  <si>
    <t>432303</t>
  </si>
  <si>
    <t>S.S. Nylon-insert hex locknut used for attaching leg gusset and water tank to backboard</t>
  </si>
  <si>
    <t>432304</t>
  </si>
  <si>
    <t>S.S. Screw for attaching leg gusset to backboard</t>
  </si>
  <si>
    <t>207028</t>
  </si>
  <si>
    <t>Screw - Self Tapping, SS No. 14x1-1/2"</t>
  </si>
  <si>
    <t>432305</t>
  </si>
  <si>
    <t>S.S. Screws for attaching mixer cover, sensor cover, and sensor subassembly</t>
  </si>
  <si>
    <t>420004</t>
  </si>
  <si>
    <t>Manifold - UnderCOVER, Aluminum</t>
  </si>
  <si>
    <t>432306</t>
  </si>
  <si>
    <t>S.S Metric thread-lock pan head phillips machine screw, for attaching mix motor to motor mount</t>
  </si>
  <si>
    <t>432308</t>
  </si>
  <si>
    <t>S.S. Torx thread-forming screw pan head, for attaching circuit buard to control panel enclosure</t>
  </si>
  <si>
    <t>432309</t>
  </si>
  <si>
    <t>S.S. Washer for # 5 screw, used between 432308 and 432201</t>
  </si>
  <si>
    <t>432310</t>
  </si>
  <si>
    <t>iPad dock top</t>
  </si>
  <si>
    <t>432311</t>
  </si>
  <si>
    <t>iPad dock base</t>
  </si>
  <si>
    <t>432312</t>
  </si>
  <si>
    <t>iPad dock slide</t>
  </si>
  <si>
    <t>416005</t>
  </si>
  <si>
    <t>432313</t>
  </si>
  <si>
    <t>iPad dock basket</t>
  </si>
  <si>
    <t>432314</t>
  </si>
  <si>
    <t>iPad dock spring</t>
  </si>
  <si>
    <t>432315</t>
  </si>
  <si>
    <t>iPad dock 360 SOILSCAN decal</t>
  </si>
  <si>
    <t>432316</t>
  </si>
  <si>
    <t>S.S. Washer for 1/4" screw, used between 432304 and 432269</t>
  </si>
  <si>
    <t>431031</t>
  </si>
  <si>
    <t>431032</t>
  </si>
  <si>
    <t>190.00</t>
  </si>
  <si>
    <t>360 UNDERCOVER Base Unit As.</t>
  </si>
  <si>
    <t>360 UNDERCOVER Hose As. - 78 inch</t>
  </si>
  <si>
    <t>410306</t>
  </si>
  <si>
    <t>410307</t>
  </si>
  <si>
    <t>Sprayer Mount Pkg - Case IH  80'-90' Boom 3000 36Rx22" - AIM</t>
  </si>
  <si>
    <t>410308</t>
  </si>
  <si>
    <t>410309</t>
  </si>
  <si>
    <t>Sprayer Mount Pkg - JD R4030/4038/4045 Boom 32Rx22"</t>
  </si>
  <si>
    <t>Sprayer Mount Pkg - JD R4030/4038/4045 Boom 32Rx30"</t>
  </si>
  <si>
    <t>59' Boom 22" Spacing</t>
  </si>
  <si>
    <t>Rows</t>
  </si>
  <si>
    <t>38' Boom 38" Spacing</t>
  </si>
  <si>
    <t>EPG38B38</t>
  </si>
  <si>
    <t>44' Boom 22" Spacing</t>
  </si>
  <si>
    <t>EPG44B22</t>
  </si>
  <si>
    <t>51' Boom 38" Spacing</t>
  </si>
  <si>
    <t>EPG51B38</t>
  </si>
  <si>
    <t>EPG59B22</t>
  </si>
  <si>
    <t>66' Boom 22" Spacing</t>
  </si>
  <si>
    <t>EPG66B22</t>
  </si>
  <si>
    <t>76' Boom 38" Spacing</t>
  </si>
  <si>
    <t>EPG76B38</t>
  </si>
  <si>
    <t>Drops</t>
  </si>
  <si>
    <t>Nozzles</t>
  </si>
  <si>
    <t>**</t>
  </si>
  <si>
    <t>75' Boom 28" Spacing</t>
  </si>
  <si>
    <t>EPG75B28</t>
  </si>
  <si>
    <t>** Additional discount given due to guranteed pricing in early order commitment was greater than the free variable rate nozzles.</t>
  </si>
  <si>
    <t>9.13</t>
  </si>
  <si>
    <t>0.15</t>
  </si>
  <si>
    <t>1.87</t>
  </si>
  <si>
    <t>0.49</t>
  </si>
  <si>
    <t>1.10</t>
  </si>
  <si>
    <t>1.75</t>
  </si>
  <si>
    <t>Boom section connector - 8 inch</t>
  </si>
  <si>
    <t>0.72</t>
  </si>
  <si>
    <t>3.03</t>
  </si>
  <si>
    <t>Tape - teflon</t>
  </si>
  <si>
    <t>5.40</t>
  </si>
  <si>
    <t>Sample Cups (Pack of 100)</t>
  </si>
  <si>
    <t>5.75</t>
  </si>
  <si>
    <t>10.80</t>
  </si>
  <si>
    <t>401001</t>
  </si>
  <si>
    <t>Bridge Device - Case and Electronics</t>
  </si>
  <si>
    <t>COMMHARDWA</t>
  </si>
  <si>
    <t>401002</t>
  </si>
  <si>
    <t>Commander Bridge Holster</t>
  </si>
  <si>
    <t>401003</t>
  </si>
  <si>
    <t>Commander Bridge Antenna - Medium</t>
  </si>
  <si>
    <t>401004</t>
  </si>
  <si>
    <t>Bridge Antenna - Large Paddle</t>
  </si>
  <si>
    <t>401000</t>
  </si>
  <si>
    <t>360 Bridge Base Kit</t>
  </si>
  <si>
    <t>Adapter - Case AIM 40203</t>
  </si>
  <si>
    <t>COUPON</t>
  </si>
  <si>
    <t>Manual Y-DROP SMP Coupon</t>
  </si>
  <si>
    <t>Recommended
Riser Tube</t>
  </si>
  <si>
    <t>Figure 2 - Step 6</t>
  </si>
  <si>
    <t>Figure 1 - Step 5</t>
  </si>
  <si>
    <t>24"</t>
  </si>
  <si>
    <t>102"</t>
  </si>
  <si>
    <t>OLDYDROP</t>
  </si>
  <si>
    <t>35.00</t>
  </si>
  <si>
    <t>155.00</t>
  </si>
  <si>
    <t>3.48</t>
  </si>
  <si>
    <t>165.00</t>
  </si>
  <si>
    <t>135.00</t>
  </si>
  <si>
    <t>7.75</t>
  </si>
  <si>
    <t>9.80</t>
  </si>
  <si>
    <t>0.01</t>
  </si>
  <si>
    <t>1.88</t>
  </si>
  <si>
    <t>2,676.56</t>
  </si>
  <si>
    <t>955.45</t>
  </si>
  <si>
    <t>27.44</t>
  </si>
  <si>
    <t>0.28</t>
  </si>
  <si>
    <t>950002</t>
  </si>
  <si>
    <t>AAS Charges</t>
  </si>
  <si>
    <t>DEFAULT</t>
  </si>
  <si>
    <t>Acres</t>
  </si>
  <si>
    <t>0.46</t>
  </si>
  <si>
    <t>28.36</t>
  </si>
  <si>
    <t>205.00</t>
  </si>
  <si>
    <t>950003</t>
  </si>
  <si>
    <t>950004</t>
  </si>
  <si>
    <t>950005</t>
  </si>
  <si>
    <t>950006</t>
  </si>
  <si>
    <t>431034</t>
  </si>
  <si>
    <t>Motor MOD, 12V 430 RPM</t>
  </si>
  <si>
    <t>431033</t>
  </si>
  <si>
    <t>CBL ASSY AUTO PLUG 12V</t>
  </si>
  <si>
    <t>416099</t>
  </si>
  <si>
    <t>Riser Hose Assembly - 102 Inch</t>
  </si>
  <si>
    <t>18.00</t>
  </si>
  <si>
    <t>1,994.09</t>
  </si>
  <si>
    <r>
      <t>Step 1 - 360 COMMANDER</t>
    </r>
    <r>
      <rPr>
        <b/>
        <sz val="14"/>
        <color theme="1"/>
        <rFont val="Calibri"/>
        <family val="2"/>
      </rPr>
      <t>™ Acres</t>
    </r>
  </si>
  <si>
    <r>
      <t>Step 2 - 360 COMMANDER</t>
    </r>
    <r>
      <rPr>
        <b/>
        <sz val="14"/>
        <color theme="1"/>
        <rFont val="Calibri"/>
        <family val="2"/>
      </rPr>
      <t>™ Hardware</t>
    </r>
  </si>
  <si>
    <t>700.00</t>
  </si>
  <si>
    <t>3,450.00</t>
  </si>
  <si>
    <t>Sprayer Mount Pkg - ROGATOR 600/700/800/900/1000 Series 12Rx30"</t>
  </si>
  <si>
    <t>Sprayer Mount Pkg - ROGATOR 600/700/800/900/1000 Series 12Rx38"</t>
  </si>
  <si>
    <t>Sprayer Mount Pkg - ROGATOR 600/700/800/900/1000 Series 16Rx30"</t>
  </si>
  <si>
    <t>Sprayer Mount Pkg - ROGATOR 600/700/800/900/1000 Series 16Rx38"</t>
  </si>
  <si>
    <t>Sprayer Mount Pkg - ROGATOR 600/700/800/900/1000 Series 24Rx22"</t>
  </si>
  <si>
    <t>Sprayer Mount Pkg - ROGATOR 600/700/800/900/1000 Series 24Rx30"</t>
  </si>
  <si>
    <t>Sprayer Mount Pkg - ROGATOR 600/700/800/900/1000 Series 32Rx22"</t>
  </si>
  <si>
    <t>Sprayer Mount Pkg - ROGATOR 600/700/800/900/1000 Series 36Rx20"</t>
  </si>
  <si>
    <t>Sprayer Mount Pkg - ROGATOR 600/700/800/900/1000 Series 32Rx30"</t>
  </si>
  <si>
    <t>Sprayer Mount Pkg - ROGATOR 600/700/800/900/1000 Series 24Rx38"</t>
  </si>
  <si>
    <t>Sprayer Mount Pkg - ROGATOR 600/700/800/900/1000 Series 36Rx22"</t>
  </si>
  <si>
    <t>Sprayer Mount Pkg - ROGATOR 600/700/800/900/1000 Series 32Rx28"</t>
  </si>
  <si>
    <t>2.68</t>
  </si>
  <si>
    <t>167.29</t>
  </si>
  <si>
    <t>15.28</t>
  </si>
  <si>
    <t>20.01</t>
  </si>
  <si>
    <t>12.76</t>
  </si>
  <si>
    <t>17.08</t>
  </si>
  <si>
    <t>7.32</t>
  </si>
  <si>
    <t>4.98</t>
  </si>
  <si>
    <t>3.17</t>
  </si>
  <si>
    <t>172.86</t>
  </si>
  <si>
    <t>15.95</t>
  </si>
  <si>
    <t>64.57</t>
  </si>
  <si>
    <t>125.12</t>
  </si>
  <si>
    <t>Nut - 5/16", Stainless Steel</t>
  </si>
  <si>
    <t>9.98</t>
  </si>
  <si>
    <t>144.88</t>
  </si>
  <si>
    <t>0.21</t>
  </si>
  <si>
    <t>5.83</t>
  </si>
  <si>
    <t>6.59</t>
  </si>
  <si>
    <t>16.85</t>
  </si>
  <si>
    <t>30.14</t>
  </si>
  <si>
    <t>31.06</t>
  </si>
  <si>
    <t>40.10</t>
  </si>
  <si>
    <t>6.78</t>
  </si>
  <si>
    <t>2.95</t>
  </si>
  <si>
    <t>39.47</t>
  </si>
  <si>
    <t>7.08</t>
  </si>
  <si>
    <t>0.97</t>
  </si>
  <si>
    <t>4.76</t>
  </si>
  <si>
    <t>4.55</t>
  </si>
  <si>
    <t>100.00</t>
  </si>
  <si>
    <t>5.90</t>
  </si>
  <si>
    <t>204018</t>
  </si>
  <si>
    <t>3/8"x3-3/4" Zinc Clevis Pin</t>
  </si>
  <si>
    <t>204019</t>
  </si>
  <si>
    <t>0.125" x 1-15/16" Hairpin Cotter Pin Zinc</t>
  </si>
  <si>
    <t>432328</t>
  </si>
  <si>
    <t>Power Cord, Europe and Russia</t>
  </si>
  <si>
    <t>432324</t>
  </si>
  <si>
    <t>Power Cord, Australia</t>
  </si>
  <si>
    <t>1.70</t>
  </si>
  <si>
    <t>4.81</t>
  </si>
  <si>
    <t>20.36</t>
  </si>
  <si>
    <t>23.22</t>
  </si>
  <si>
    <t>40.91</t>
  </si>
  <si>
    <t>36.14</t>
  </si>
  <si>
    <t>10.31</t>
  </si>
  <si>
    <t>37.17</t>
  </si>
  <si>
    <t>45.89</t>
  </si>
  <si>
    <t>5.26</t>
  </si>
  <si>
    <t>36.82</t>
  </si>
  <si>
    <t>32.00</t>
  </si>
  <si>
    <t>17.22</t>
  </si>
  <si>
    <t>28.17</t>
  </si>
  <si>
    <t>32.34</t>
  </si>
  <si>
    <t>24.47</t>
  </si>
  <si>
    <t>17.75</t>
  </si>
  <si>
    <t>18.24</t>
  </si>
  <si>
    <t>24.81</t>
  </si>
  <si>
    <t>16.49</t>
  </si>
  <si>
    <t>21.50</t>
  </si>
  <si>
    <t>24.51</t>
  </si>
  <si>
    <t>25.20</t>
  </si>
  <si>
    <t>24.13</t>
  </si>
  <si>
    <t>24.17</t>
  </si>
  <si>
    <t>26.32</t>
  </si>
  <si>
    <t>19.95</t>
  </si>
  <si>
    <t>73.15</t>
  </si>
  <si>
    <t>25.37</t>
  </si>
  <si>
    <t>81.25</t>
  </si>
  <si>
    <t>23.07</t>
  </si>
  <si>
    <t>47.29</t>
  </si>
  <si>
    <t>137.62</t>
  </si>
  <si>
    <t>139.50</t>
  </si>
  <si>
    <t>88.24</t>
  </si>
  <si>
    <t>8.73</t>
  </si>
  <si>
    <t>1,462.85</t>
  </si>
  <si>
    <t>1,575.24</t>
  </si>
  <si>
    <t>1,621.68</t>
  </si>
  <si>
    <t>759.22</t>
  </si>
  <si>
    <t>1,919.93</t>
  </si>
  <si>
    <t>1,107.76</t>
  </si>
  <si>
    <t>2,093.43</t>
  </si>
  <si>
    <t>2,192.21</t>
  </si>
  <si>
    <t>1,083.78</t>
  </si>
  <si>
    <t>1,818.18</t>
  </si>
  <si>
    <t>435.40</t>
  </si>
  <si>
    <t>580.29</t>
  </si>
  <si>
    <t>725.19</t>
  </si>
  <si>
    <t>870.09</t>
  </si>
  <si>
    <t>1,745.71</t>
  </si>
  <si>
    <t>1,844.49</t>
  </si>
  <si>
    <t>1,470.46</t>
  </si>
  <si>
    <t>794.64</t>
  </si>
  <si>
    <t>963.10</t>
  </si>
  <si>
    <t>1,090.83</t>
  </si>
  <si>
    <t>1,821.56</t>
  </si>
  <si>
    <t>2,088.79</t>
  </si>
  <si>
    <t>1,990.01</t>
  </si>
  <si>
    <t>1,714.76</t>
  </si>
  <si>
    <t>542.17</t>
  </si>
  <si>
    <t>842.20</t>
  </si>
  <si>
    <t>959.98</t>
  </si>
  <si>
    <t>2,063.49</t>
  </si>
  <si>
    <t>1,934.12</t>
  </si>
  <si>
    <t>1,037.87</t>
  </si>
  <si>
    <t>1,689.47</t>
  </si>
  <si>
    <t>1,740.77</t>
  </si>
  <si>
    <t>1,964.72</t>
  </si>
  <si>
    <t>1,784.35</t>
  </si>
  <si>
    <t>1,879.95</t>
  </si>
  <si>
    <t>1,076.03</t>
  </si>
  <si>
    <t>2,050.00</t>
  </si>
  <si>
    <t>1,951.22</t>
  </si>
  <si>
    <t>1,675.97</t>
  </si>
  <si>
    <t>542.61</t>
  </si>
  <si>
    <t>742.14</t>
  </si>
  <si>
    <t>941.66</t>
  </si>
  <si>
    <t>957.53</t>
  </si>
  <si>
    <t>2,312.75</t>
  </si>
  <si>
    <t>2,106.44</t>
  </si>
  <si>
    <t>1,430.33</t>
  </si>
  <si>
    <t>2,152.88</t>
  </si>
  <si>
    <t>1,877.63</t>
  </si>
  <si>
    <t>619.05</t>
  </si>
  <si>
    <t>785.11</t>
  </si>
  <si>
    <t>832.23</t>
  </si>
  <si>
    <t>1,823.95</t>
  </si>
  <si>
    <t>939.17</t>
  </si>
  <si>
    <t>1,922.73</t>
  </si>
  <si>
    <t>3,842.84</t>
  </si>
  <si>
    <t>707.29</t>
  </si>
  <si>
    <t>904.52</t>
  </si>
  <si>
    <t>1,083.20</t>
  </si>
  <si>
    <t>2,086.03</t>
  </si>
  <si>
    <t>2,184.80</t>
  </si>
  <si>
    <t>1,780.65</t>
  </si>
  <si>
    <t>1,815.78</t>
  </si>
  <si>
    <t>873.97</t>
  </si>
  <si>
    <t>1,810.78</t>
  </si>
  <si>
    <t>487.64</t>
  </si>
  <si>
    <t>671.32</t>
  </si>
  <si>
    <t>854.99</t>
  </si>
  <si>
    <t>1,038.67</t>
  </si>
  <si>
    <t>2,034.51</t>
  </si>
  <si>
    <t>1,759.26</t>
  </si>
  <si>
    <t>578.25</t>
  </si>
  <si>
    <t>651.88</t>
  </si>
  <si>
    <t>723.14</t>
  </si>
  <si>
    <t>868.04</t>
  </si>
  <si>
    <t>1,842.44</t>
  </si>
  <si>
    <t>1,935.03</t>
  </si>
  <si>
    <t>1,059.84</t>
  </si>
  <si>
    <t>2,033.81</t>
  </si>
  <si>
    <t>1,659.79</t>
  </si>
  <si>
    <t>1,743.66</t>
  </si>
  <si>
    <t>731.95</t>
  </si>
  <si>
    <t>684.74</t>
  </si>
  <si>
    <t>929.70</t>
  </si>
  <si>
    <t>1,127.44</t>
  </si>
  <si>
    <t>2,055.90</t>
  </si>
  <si>
    <t>1,780.66</t>
  </si>
  <si>
    <t>696.50</t>
  </si>
  <si>
    <t>721.75</t>
  </si>
  <si>
    <t>784.01</t>
  </si>
  <si>
    <t>730.60</t>
  </si>
  <si>
    <t>672.20</t>
  </si>
  <si>
    <t>934.29</t>
  </si>
  <si>
    <t>1,015.15</t>
  </si>
  <si>
    <t>2,240.62</t>
  </si>
  <si>
    <t>2,141.85</t>
  </si>
  <si>
    <t>1,137.99</t>
  </si>
  <si>
    <t>1,866.60</t>
  </si>
  <si>
    <t>950.67</t>
  </si>
  <si>
    <t>2,258.11</t>
  </si>
  <si>
    <t>2,159.33</t>
  </si>
  <si>
    <t>1,884.08</t>
  </si>
  <si>
    <t>665.66</t>
  </si>
  <si>
    <t>2,694.83</t>
  </si>
  <si>
    <t>558.88</t>
  </si>
  <si>
    <t>598.77</t>
  </si>
  <si>
    <t>716.48</t>
  </si>
  <si>
    <t>874.08</t>
  </si>
  <si>
    <t>1,894.64</t>
  </si>
  <si>
    <t>1,259.28</t>
  </si>
  <si>
    <t>1,545.97</t>
  </si>
  <si>
    <t>1,617.24</t>
  </si>
  <si>
    <t>1,514.49</t>
  </si>
  <si>
    <t>1,795.87</t>
  </si>
  <si>
    <t>1,520.62</t>
  </si>
  <si>
    <t>615.74</t>
  </si>
  <si>
    <t>662.19</t>
  </si>
  <si>
    <t>799.42</t>
  </si>
  <si>
    <t>845.86</t>
  </si>
  <si>
    <t>1,841.70</t>
  </si>
  <si>
    <t>1,550.21</t>
  </si>
  <si>
    <t>1,487.46</t>
  </si>
  <si>
    <t>1,376.36</t>
  </si>
  <si>
    <t>1,157.84</t>
  </si>
  <si>
    <t>1,012.94</t>
  </si>
  <si>
    <t>1,159.88</t>
  </si>
  <si>
    <t>1,259.29</t>
  </si>
  <si>
    <t>1,549.75</t>
  </si>
  <si>
    <t>1,427.74</t>
  </si>
  <si>
    <t>1,305.73</t>
  </si>
  <si>
    <t>1,388.95</t>
  </si>
  <si>
    <t>1,360.58</t>
  </si>
  <si>
    <t>1,281.26</t>
  </si>
  <si>
    <t>1,372.76</t>
  </si>
  <si>
    <t>1,732.53</t>
  </si>
  <si>
    <t>1,571.82</t>
  </si>
  <si>
    <t>1,356.36</t>
  </si>
  <si>
    <t>1,210.75</t>
  </si>
  <si>
    <t>1,065.14</t>
  </si>
  <si>
    <t>1,412.36</t>
  </si>
  <si>
    <t>362.80</t>
  </si>
  <si>
    <t>1,811.04</t>
  </si>
  <si>
    <t>27.66</t>
  </si>
  <si>
    <t>1,234.96</t>
  </si>
  <si>
    <t>11.00</t>
  </si>
  <si>
    <t>2.75</t>
  </si>
  <si>
    <t>15.20</t>
  </si>
  <si>
    <t>50.25</t>
  </si>
  <si>
    <t>70.25</t>
  </si>
  <si>
    <t>19.25</t>
  </si>
  <si>
    <t>3.00</t>
  </si>
  <si>
    <t>94.00</t>
  </si>
  <si>
    <t>30.50</t>
  </si>
  <si>
    <t>8.25</t>
  </si>
  <si>
    <t>20.25</t>
  </si>
  <si>
    <t>18.75</t>
  </si>
  <si>
    <t>2.25</t>
  </si>
  <si>
    <t>36.25</t>
  </si>
  <si>
    <t>27.00</t>
  </si>
  <si>
    <t>30.25</t>
  </si>
  <si>
    <t>18.50</t>
  </si>
  <si>
    <t>15.50</t>
  </si>
  <si>
    <t>14.50</t>
  </si>
  <si>
    <t>13.75</t>
  </si>
  <si>
    <t>33.50</t>
  </si>
  <si>
    <t>9.25</t>
  </si>
  <si>
    <t>12.00</t>
  </si>
  <si>
    <t>2.00</t>
  </si>
  <si>
    <t>27.50</t>
  </si>
  <si>
    <t>6.50</t>
  </si>
  <si>
    <t>90.00</t>
  </si>
  <si>
    <t>4.25</t>
  </si>
  <si>
    <t>15.25</t>
  </si>
  <si>
    <t>54.00</t>
  </si>
  <si>
    <t>10.25</t>
  </si>
  <si>
    <t>22.25</t>
  </si>
  <si>
    <t>9.50</t>
  </si>
  <si>
    <t>39.00</t>
  </si>
  <si>
    <t>28.00</t>
  </si>
  <si>
    <t>3.47</t>
  </si>
  <si>
    <t>List Price</t>
  </si>
  <si>
    <t>12.75</t>
  </si>
  <si>
    <t>110.00</t>
  </si>
  <si>
    <t>310.00</t>
  </si>
  <si>
    <t>6,080.00</t>
  </si>
  <si>
    <t>5,798.00</t>
  </si>
  <si>
    <t>5,041.00</t>
  </si>
  <si>
    <t>3,033.00</t>
  </si>
  <si>
    <t>4,573.00</t>
  </si>
  <si>
    <t>2,299.00</t>
  </si>
  <si>
    <t>2,905.00</t>
  </si>
  <si>
    <t>3,883.00</t>
  </si>
  <si>
    <t>3,350.00</t>
  </si>
  <si>
    <t>13.76</t>
  </si>
  <si>
    <t>Weight</t>
  </si>
  <si>
    <t>2.13</t>
  </si>
  <si>
    <t>699.00</t>
  </si>
  <si>
    <t>96.55</t>
  </si>
  <si>
    <t>1.47</t>
  </si>
  <si>
    <t>22.00</t>
  </si>
  <si>
    <t>1.73</t>
  </si>
  <si>
    <t>2.48</t>
  </si>
  <si>
    <t>2.84</t>
  </si>
  <si>
    <t>3.14</t>
  </si>
  <si>
    <t>865.08</t>
  </si>
  <si>
    <t>850.76</t>
  </si>
  <si>
    <t>1,114.36</t>
  </si>
  <si>
    <t>1,019.29</t>
  </si>
  <si>
    <t>905.27</t>
  </si>
  <si>
    <t>534.00</t>
  </si>
  <si>
    <t>773.35</t>
  </si>
  <si>
    <t>837.26</t>
  </si>
  <si>
    <t>699.88</t>
  </si>
  <si>
    <t>1,018.64</t>
  </si>
  <si>
    <t>998.14</t>
  </si>
  <si>
    <t>592.69</t>
  </si>
  <si>
    <t>854.34</t>
  </si>
  <si>
    <t>688.84</t>
  </si>
  <si>
    <t>2,063.84</t>
  </si>
  <si>
    <t>1,079.32</t>
  </si>
  <si>
    <t>1,259.32</t>
  </si>
  <si>
    <t>1,320.14</t>
  </si>
  <si>
    <t>650.61</t>
  </si>
  <si>
    <t>717.66</t>
  </si>
  <si>
    <t>917.47</t>
  </si>
  <si>
    <t>50.80</t>
  </si>
  <si>
    <t>1,340.86</t>
  </si>
  <si>
    <t>925.15</t>
  </si>
  <si>
    <t>1,287.42</t>
  </si>
  <si>
    <t>1,288.32</t>
  </si>
  <si>
    <t>1,134.28</t>
  </si>
  <si>
    <t>23.59</t>
  </si>
  <si>
    <t>15.61</t>
  </si>
  <si>
    <t>6.11</t>
  </si>
  <si>
    <t>6.80</t>
  </si>
  <si>
    <t>211.11</t>
  </si>
  <si>
    <t>36.47</t>
  </si>
  <si>
    <t>39.06</t>
  </si>
  <si>
    <t>0.82</t>
  </si>
  <si>
    <t>929.31</t>
  </si>
  <si>
    <t>949.81</t>
  </si>
  <si>
    <t>70.00</t>
  </si>
  <si>
    <t>57.95</t>
  </si>
  <si>
    <t>1,487.06</t>
  </si>
  <si>
    <t>166.00</t>
  </si>
  <si>
    <t>5.03</t>
  </si>
  <si>
    <t>41.05</t>
  </si>
  <si>
    <t>41.76</t>
  </si>
  <si>
    <t>31.69</t>
  </si>
  <si>
    <t>207.09</t>
  </si>
  <si>
    <t>501.10</t>
  </si>
  <si>
    <t>530.01</t>
  </si>
  <si>
    <t>550.51</t>
  </si>
  <si>
    <t>33.15</t>
  </si>
  <si>
    <t>9.12</t>
  </si>
  <si>
    <t>9.71</t>
  </si>
  <si>
    <t>410310</t>
  </si>
  <si>
    <t>Sprayer Mount Pkg - Upgrade A - 60ft Y Drop Bar</t>
  </si>
  <si>
    <t>410311</t>
  </si>
  <si>
    <t>416110</t>
  </si>
  <si>
    <t>Riser Hose Assembly - 114 Inch</t>
  </si>
  <si>
    <t>5.43</t>
  </si>
  <si>
    <t>19.00</t>
  </si>
  <si>
    <t>207029</t>
  </si>
  <si>
    <t>5/16" x 11" HCS Bolt Zinc</t>
  </si>
  <si>
    <t>1.05</t>
  </si>
  <si>
    <t>412321</t>
  </si>
  <si>
    <t>Adapter Plate - 7/8"</t>
  </si>
  <si>
    <t>416085</t>
  </si>
  <si>
    <t>Riser Tube As - 85"</t>
  </si>
  <si>
    <t>416166</t>
  </si>
  <si>
    <t>5.17</t>
  </si>
  <si>
    <t>410312</t>
  </si>
  <si>
    <t>412322</t>
  </si>
  <si>
    <t>410313</t>
  </si>
  <si>
    <t>417039</t>
  </si>
  <si>
    <t>Extension Tube - 39 inch</t>
  </si>
  <si>
    <t>7.29</t>
  </si>
  <si>
    <t>416106</t>
  </si>
  <si>
    <t>Riser Tube As - 6" extension</t>
  </si>
  <si>
    <t>Top plate 10 inch for Z bracket slider</t>
  </si>
  <si>
    <t>45.75</t>
  </si>
  <si>
    <t>29.75</t>
  </si>
  <si>
    <t>Sprayer Mount Pkg - Upgrade B - 60ft Y Drop Bar</t>
  </si>
  <si>
    <t>Sprayer Mount Pkg - Upgrade B - 66-70ft Y Drop Bar</t>
  </si>
  <si>
    <t>Sprayer Mount Pkg - Upgrade A - 66ft Y Drop Bar</t>
  </si>
  <si>
    <t>2.29</t>
  </si>
  <si>
    <t>2.93</t>
  </si>
  <si>
    <t>8.87</t>
  </si>
  <si>
    <t>Washer - 5/16" - Flat SS</t>
  </si>
  <si>
    <t>36.01</t>
  </si>
  <si>
    <t>2.35</t>
  </si>
  <si>
    <t>24.30</t>
  </si>
  <si>
    <t>562.67</t>
  </si>
  <si>
    <t>721.67</t>
  </si>
  <si>
    <t>982.99</t>
  </si>
  <si>
    <t>857.70</t>
  </si>
  <si>
    <t>600.62</t>
  </si>
  <si>
    <t>29.08</t>
  </si>
  <si>
    <t>203.09</t>
  </si>
  <si>
    <t>253.27</t>
  </si>
  <si>
    <t>442.37</t>
  </si>
  <si>
    <t>36.52</t>
  </si>
  <si>
    <t>6.85</t>
  </si>
  <si>
    <t>444.81</t>
  </si>
  <si>
    <t>36.02</t>
  </si>
  <si>
    <t>410314</t>
  </si>
  <si>
    <t>Sprayer Mount Pkg - JD 4830/4730 K&amp;S Aluminum Boom 24Rx30"</t>
  </si>
  <si>
    <t>499.19</t>
  </si>
  <si>
    <t>450100_M</t>
  </si>
  <si>
    <t>JD 600 2012+ Left Hand Stalk Roll - Machined</t>
  </si>
  <si>
    <t>CHAINROLL</t>
  </si>
  <si>
    <t>450100_W</t>
  </si>
  <si>
    <t>JD 600 2012+ Left Hand Stalk Roll - Wear Treatment</t>
  </si>
  <si>
    <t>450100_H</t>
  </si>
  <si>
    <t>JD 600 2012+ Left Hand Stalk Roll - Heat Treated</t>
  </si>
  <si>
    <t>450100_P</t>
  </si>
  <si>
    <t>JD 600 2012+ Left Hand Stalk Roll - Painted</t>
  </si>
  <si>
    <t>450100_S</t>
  </si>
  <si>
    <t>JD 600 2012+ Left Hand Stalk Roll - Sand Mold Core</t>
  </si>
  <si>
    <t>450100_C</t>
  </si>
  <si>
    <t>JD 600 2012+ Left Hand Stalk Roll - As Cast</t>
  </si>
  <si>
    <t>450110_C</t>
  </si>
  <si>
    <t>JD 600 2012+ Right Hand Stalk Roll - As Cast</t>
  </si>
  <si>
    <t>450110_S</t>
  </si>
  <si>
    <t>JD 600 2012+ Right Hand Stalk Roll - Sand Mold Core</t>
  </si>
  <si>
    <t>450110_M</t>
  </si>
  <si>
    <t>10.97</t>
  </si>
  <si>
    <t>450110_W</t>
  </si>
  <si>
    <t>JD 600 2012+ Right Hand Stalk Roll - Wear Treatment</t>
  </si>
  <si>
    <t>450110_H</t>
  </si>
  <si>
    <t>JD 600 2012+ Right Hand Stalk Roll - Heat Treatment</t>
  </si>
  <si>
    <t>450110_P</t>
  </si>
  <si>
    <t>JD 600 2012+ Right Hand Stalk Roll - Paint</t>
  </si>
  <si>
    <t>450100</t>
  </si>
  <si>
    <t>JD 600 2012+ Left Hand Stalk Roll - Finished</t>
  </si>
  <si>
    <t>450110</t>
  </si>
  <si>
    <t>JD 600 2012+ Right Hand Stalk Roll - Finished</t>
  </si>
  <si>
    <t>450300</t>
  </si>
  <si>
    <t>450300_S</t>
  </si>
  <si>
    <t>JD 4090 Left Hand Stalk Roll - Sand Core Mold</t>
  </si>
  <si>
    <t>450310</t>
  </si>
  <si>
    <t>JD 40/90 Right Hand Stalk Roll - Finished</t>
  </si>
  <si>
    <t>450310_S</t>
  </si>
  <si>
    <t>JD 40/90 Right Hand Stalk Roll - Sand Core Mold</t>
  </si>
  <si>
    <t>450300_C</t>
  </si>
  <si>
    <t>JD 40/90 Left Hand Stalk Roll - As Cast</t>
  </si>
  <si>
    <t>450310_C</t>
  </si>
  <si>
    <t>JD 40/90 Right Hand Stalk Roll - As Cast</t>
  </si>
  <si>
    <t>432332</t>
  </si>
  <si>
    <t>1mL Graduated Pipette Dropper - Polyethylene</t>
  </si>
  <si>
    <t>431035</t>
  </si>
  <si>
    <t>NO3-N Tip Test Kit</t>
  </si>
  <si>
    <t>432331</t>
  </si>
  <si>
    <t>Bottle, Nitrate ISA, 125mL</t>
  </si>
  <si>
    <t>432333</t>
  </si>
  <si>
    <t>Tip Test Kit Manual</t>
  </si>
  <si>
    <t>451000</t>
  </si>
  <si>
    <t>Chainroll Puller Kit w/ Legs and Extension</t>
  </si>
  <si>
    <t>451010</t>
  </si>
  <si>
    <t>Full Hydraulic Puller Kit</t>
  </si>
  <si>
    <t>451040</t>
  </si>
  <si>
    <t>Chainroll Puller Repair Kit</t>
  </si>
  <si>
    <t>411100</t>
  </si>
  <si>
    <t>Z Bracket Warranty Kit - 60ft Y Drop System</t>
  </si>
  <si>
    <t>194.62</t>
  </si>
  <si>
    <t>411101</t>
  </si>
  <si>
    <t>Z Bracket Warranty Kit - 80 ft Y Drop System</t>
  </si>
  <si>
    <t>258.81</t>
  </si>
  <si>
    <t>411102</t>
  </si>
  <si>
    <t>Z Bracket Warranty Kit - 40ft Y Drop System</t>
  </si>
  <si>
    <t>162.53</t>
  </si>
  <si>
    <t>412190</t>
  </si>
  <si>
    <t>Center Bracket Warranty Kit - 4630/4730/4830</t>
  </si>
  <si>
    <t>6.20</t>
  </si>
  <si>
    <t>432338</t>
  </si>
  <si>
    <t>Stir Rod, Glass 200 mm x 6 mm</t>
  </si>
  <si>
    <t>0.71</t>
  </si>
  <si>
    <t>1,153.98</t>
  </si>
  <si>
    <t>780.09</t>
  </si>
  <si>
    <t>890.55</t>
  </si>
  <si>
    <t>588.69</t>
  </si>
  <si>
    <t>985.45</t>
  </si>
  <si>
    <t>2,153.81</t>
  </si>
  <si>
    <t>964.95</t>
  </si>
  <si>
    <t>876.23</t>
  </si>
  <si>
    <t>983.16</t>
  </si>
  <si>
    <t>884.00</t>
  </si>
  <si>
    <t>1,033.33</t>
  </si>
  <si>
    <t>1,139.17</t>
  </si>
  <si>
    <t>1,044.75</t>
  </si>
  <si>
    <t>785.04</t>
  </si>
  <si>
    <t>930.73</t>
  </si>
  <si>
    <t>550.50</t>
  </si>
  <si>
    <t>957.01</t>
  </si>
  <si>
    <t>854.10</t>
  </si>
  <si>
    <t>646.61</t>
  </si>
  <si>
    <t>885.06</t>
  </si>
  <si>
    <t>996.96</t>
  </si>
  <si>
    <t>883.22</t>
  </si>
  <si>
    <t>877.06</t>
  </si>
  <si>
    <t>715.91</t>
  </si>
  <si>
    <t>1,044.10</t>
  </si>
  <si>
    <t>1,023.60</t>
  </si>
  <si>
    <t>639.39</t>
  </si>
  <si>
    <t>632.06</t>
  </si>
  <si>
    <t>616.64</t>
  </si>
  <si>
    <t>946.22</t>
  </si>
  <si>
    <t>609.19</t>
  </si>
  <si>
    <t>879.81</t>
  </si>
  <si>
    <t>709.58</t>
  </si>
  <si>
    <t>2,089.31</t>
  </si>
  <si>
    <t>760.33</t>
  </si>
  <si>
    <t>624.04</t>
  </si>
  <si>
    <t>859.61</t>
  </si>
  <si>
    <t>875.25</t>
  </si>
  <si>
    <t>953.06</t>
  </si>
  <si>
    <t>2,034.00</t>
  </si>
  <si>
    <t>552.80</t>
  </si>
  <si>
    <t>801.04</t>
  </si>
  <si>
    <t>1,113.75</t>
  </si>
  <si>
    <t>1,581.13</t>
  </si>
  <si>
    <t>1,346.20</t>
  </si>
  <si>
    <t>667.11</t>
  </si>
  <si>
    <t>759.14</t>
  </si>
  <si>
    <t>738.64</t>
  </si>
  <si>
    <t>780.54</t>
  </si>
  <si>
    <t>942.93</t>
  </si>
  <si>
    <t>1,376.83</t>
  </si>
  <si>
    <t>1,375.29</t>
  </si>
  <si>
    <t>955.10</t>
  </si>
  <si>
    <t>1,326.33</t>
  </si>
  <si>
    <t>1,320.17</t>
  </si>
  <si>
    <t>1,327.23</t>
  </si>
  <si>
    <t>1,069.83</t>
  </si>
  <si>
    <t>875.53</t>
  </si>
  <si>
    <t>257.64</t>
  </si>
  <si>
    <t>337.47</t>
  </si>
  <si>
    <t>438.29</t>
  </si>
  <si>
    <t>525.65</t>
  </si>
  <si>
    <t>546.15</t>
  </si>
  <si>
    <t>78.00</t>
  </si>
  <si>
    <t>979.99</t>
  </si>
  <si>
    <t>1,264.91</t>
  </si>
  <si>
    <t>8.51</t>
  </si>
  <si>
    <t>36.00</t>
  </si>
  <si>
    <t>6.95</t>
  </si>
  <si>
    <t>6.41</t>
  </si>
  <si>
    <t>7/32 x5/8 SS Clamp for Hydraulic Hose</t>
  </si>
  <si>
    <t>1.25 inch x 3/8 inch U Bolt RIE</t>
  </si>
  <si>
    <t>1/4 inch x 1.25 inch bolt SS</t>
  </si>
  <si>
    <t>1/4 inch nut SS</t>
  </si>
  <si>
    <t>5/16 inch x 3/4" inch bolt Zinc</t>
  </si>
  <si>
    <t>1 inch x 5/16 inch U Bolt</t>
  </si>
  <si>
    <t>3/8 inch x 1.5 inch Bolt RIE</t>
  </si>
  <si>
    <t>3/8 inch x 3 inch Flange Bolt RIE</t>
  </si>
  <si>
    <t>3/8 inch Flat Washer RIE</t>
  </si>
  <si>
    <t>3/8 inch Lock Washer RIE</t>
  </si>
  <si>
    <t>3/8 inch Nut RIE</t>
  </si>
  <si>
    <t>3/8 inch Set Screw RIE</t>
  </si>
  <si>
    <t>3/8 inch Flat Set Screw Nut RIE</t>
  </si>
  <si>
    <t>3/8 inch x 1.25 inch Flange Bolt RIE</t>
  </si>
  <si>
    <t>2 inch x 3 inch x 3/8 U Bolt RIE</t>
  </si>
  <si>
    <t>5/16 inch x 2 inch bolt Zinc</t>
  </si>
  <si>
    <t>19.42</t>
  </si>
  <si>
    <t>3/8" x 2"  U bolt RIE</t>
  </si>
  <si>
    <t>2.25 inch x 3/8 inch U bolt RIE</t>
  </si>
  <si>
    <t>2.5 inch x 3/8 inch U bolt RIE</t>
  </si>
  <si>
    <t>3/8 inch x 1.25 inch Carriage Bolt RIE</t>
  </si>
  <si>
    <t>3/8 inch x 1.75 inch bolt RIE</t>
  </si>
  <si>
    <t>3/8 inch x 2.0 inch bolt RIE</t>
  </si>
  <si>
    <t>3/8 inch x 2.5 inch Flange bolt RIE</t>
  </si>
  <si>
    <t>3/8 inch x 3.5 inch Flange bolt RIE</t>
  </si>
  <si>
    <t>4.24</t>
  </si>
  <si>
    <t>3/8 inch x 4 inch bolt RIE</t>
  </si>
  <si>
    <t>3/8 inch x 4.5 inch bolt RIE</t>
  </si>
  <si>
    <t>3/8 inch x 5.5 inch bolt RIE</t>
  </si>
  <si>
    <t>3/8 inch x 6 inch bolt RIE</t>
  </si>
  <si>
    <t>3/8 inch x 6.5 inch bolt RIE</t>
  </si>
  <si>
    <t>3/8 inch x 7.5 inch bolt RIE</t>
  </si>
  <si>
    <t>Variable Rate Nozzle - TDVRF05</t>
  </si>
  <si>
    <t>3/8 inch x 8 inch bolt RIE</t>
  </si>
  <si>
    <t>3/8 inch x 16 inch bolt RIE</t>
  </si>
  <si>
    <t>6.46</t>
  </si>
  <si>
    <t>Bolt - 5/16" Set Screw SS</t>
  </si>
  <si>
    <t>Nut - 5/16" Set Screw Jam Nut SS</t>
  </si>
  <si>
    <t>Adapter - 3/8" Barbed insert to 1/4 NPT - 8400-1/4-406-NYB</t>
  </si>
  <si>
    <t>Oetiker Clamp SS</t>
  </si>
  <si>
    <t>5/16 - 18 3" Carriage Bolt - SS</t>
  </si>
  <si>
    <t>5/16 Nut - nylok SS</t>
  </si>
  <si>
    <t>1,527.87</t>
  </si>
  <si>
    <t>1,222.39</t>
  </si>
  <si>
    <t>Hose clamp - Screw SS</t>
  </si>
  <si>
    <t>888413000</t>
  </si>
  <si>
    <t>360 Y-DROP Base Unit - Conventional (Black) - Refurbished</t>
  </si>
  <si>
    <t>888413010</t>
  </si>
  <si>
    <t>360 Y-DROP Base Unit - High Visibility (Orange) - Refurbished</t>
  </si>
  <si>
    <t>888416055</t>
  </si>
  <si>
    <t>Riser Tube Fab - 55 inch - Refurbished</t>
  </si>
  <si>
    <t>888416001</t>
  </si>
  <si>
    <t>Bracket Assembly - Riser, Fabrication - Refurbished</t>
  </si>
  <si>
    <t>888416078</t>
  </si>
  <si>
    <t>Riser Hose Assembly - 78 Inch - Refurbished</t>
  </si>
  <si>
    <t>888416067</t>
  </si>
  <si>
    <t>Riser Tube Fab - 67 inch - Refurbished</t>
  </si>
  <si>
    <t>888415001</t>
  </si>
  <si>
    <t>Boom section - 5 foot - Refurbished</t>
  </si>
  <si>
    <t>888415002</t>
  </si>
  <si>
    <t>Boom section connector - 8 inch - Refurbished</t>
  </si>
  <si>
    <t>888412115</t>
  </si>
  <si>
    <t>End Yolk 2.75Feet/Support Bar to sprayer - Refurbished</t>
  </si>
  <si>
    <t>888412127</t>
  </si>
  <si>
    <t>Z bracket Slider 6 inch - Refurbished</t>
  </si>
  <si>
    <t>888412126</t>
  </si>
  <si>
    <t>Z Bracket Slider 3 inch - Refurbished</t>
  </si>
  <si>
    <t>888412128</t>
  </si>
  <si>
    <t>Top plate 3 inch for Z bracket slider - Refurbished</t>
  </si>
  <si>
    <t>888412133</t>
  </si>
  <si>
    <t>Top plate 8 inch for Z bracket slider - Refurbished</t>
  </si>
  <si>
    <t>888412134</t>
  </si>
  <si>
    <t>Top plate 13 inch for Z bracket slider - Refurbished</t>
  </si>
  <si>
    <t>888413036</t>
  </si>
  <si>
    <t>Hydraulic hose - bulk - Refurbished</t>
  </si>
  <si>
    <t>888412138</t>
  </si>
  <si>
    <t>Diamond Bar Hagie Bracket 9 inch - Refurbished</t>
  </si>
  <si>
    <t>888412113</t>
  </si>
  <si>
    <t>23 inch Yolk Support Bar - Refurbished</t>
  </si>
  <si>
    <t>888412051</t>
  </si>
  <si>
    <t>6inch nozzle Extension - Refurbished</t>
  </si>
  <si>
    <t>991.27</t>
  </si>
  <si>
    <t>1,174.65</t>
  </si>
  <si>
    <t>1,986.81</t>
  </si>
  <si>
    <t>2,250.41</t>
  </si>
  <si>
    <t>2,151.64</t>
  </si>
  <si>
    <t>1,876.39</t>
  </si>
  <si>
    <t>623.65</t>
  </si>
  <si>
    <t>813.03</t>
  </si>
  <si>
    <t>961.96</t>
  </si>
  <si>
    <t>996.41</t>
  </si>
  <si>
    <t>1,808.57</t>
  </si>
  <si>
    <t>2,102.72</t>
  </si>
  <si>
    <t>2,003.94</t>
  </si>
  <si>
    <t>49.79</t>
  </si>
  <si>
    <t>Adapter - Male Fast Cap to 1/4 NPT QJ-1/4-TT-NYB</t>
  </si>
  <si>
    <t>1,510.73</t>
  </si>
  <si>
    <t>1,675.56</t>
  </si>
  <si>
    <t>1,596.01</t>
  </si>
  <si>
    <t>14.60</t>
  </si>
  <si>
    <t>5/16 x 2 1/2"  Hex Bolt SS</t>
  </si>
  <si>
    <t>546.32</t>
  </si>
  <si>
    <t>507.41</t>
  </si>
  <si>
    <t>447.01</t>
  </si>
  <si>
    <t>Riser Tube Assembly - 66"</t>
  </si>
  <si>
    <t>638.21</t>
  </si>
  <si>
    <t>612.87</t>
  </si>
  <si>
    <t>719.24</t>
  </si>
  <si>
    <t>0.67</t>
  </si>
  <si>
    <t>410315</t>
  </si>
  <si>
    <t>Sprayer Mount Pkg - Upgrade C - 60ft Y Drop Bar</t>
  </si>
  <si>
    <t>603.34</t>
  </si>
  <si>
    <t>410317</t>
  </si>
  <si>
    <t>Sprayer Mount Pkg - Upgrade C - 80ft Y Drop Bar</t>
  </si>
  <si>
    <t>797.52</t>
  </si>
  <si>
    <t>410318</t>
  </si>
  <si>
    <t>Sprayer Mount Pkg - Upgrade D - 60ft Y Drop Bar</t>
  </si>
  <si>
    <t>543.64</t>
  </si>
  <si>
    <t>451030</t>
  </si>
  <si>
    <t>Chainroll Puller Accessory Kit</t>
  </si>
  <si>
    <t>451031</t>
  </si>
  <si>
    <t>Chainroll Puller Calmer Leg</t>
  </si>
  <si>
    <t>431037</t>
  </si>
  <si>
    <t>pH Sensor Assembly</t>
  </si>
  <si>
    <t>79.13</t>
  </si>
  <si>
    <t>432335</t>
  </si>
  <si>
    <t>431038</t>
  </si>
  <si>
    <t>432339</t>
  </si>
  <si>
    <t>Instructions, pH Kit</t>
  </si>
  <si>
    <t>432340</t>
  </si>
  <si>
    <t>Standard Solution, 20 ppm NO3-N, 7 pH</t>
  </si>
  <si>
    <t>23.95</t>
  </si>
  <si>
    <t>451032</t>
  </si>
  <si>
    <t>Chainroll Puller Deere Leg</t>
  </si>
  <si>
    <t>451033</t>
  </si>
  <si>
    <t>Chainroll Puller Extension Shaft</t>
  </si>
  <si>
    <t>451034</t>
  </si>
  <si>
    <t>Puller Hydraulic Ram Input Torque Bolt - Hex Head</t>
  </si>
  <si>
    <t>451100</t>
  </si>
  <si>
    <t>360 Chainroll Row Unit Kit - JD 600 Series</t>
  </si>
  <si>
    <t>207031</t>
  </si>
  <si>
    <t>207030</t>
  </si>
  <si>
    <t>451300</t>
  </si>
  <si>
    <t>360 Chainroll Row Unit Kit - JD 40/90 Series</t>
  </si>
  <si>
    <t>207032</t>
  </si>
  <si>
    <t>5/16" x 3" Spring Pin</t>
  </si>
  <si>
    <t>207033</t>
  </si>
  <si>
    <t>1/2" x 3" Spring Pin</t>
  </si>
  <si>
    <t>950.00</t>
  </si>
  <si>
    <t>JD 40/90 Left Hand Stalk Roll - Finished</t>
  </si>
  <si>
    <t>199.46</t>
  </si>
  <si>
    <t>DEALERTOOL</t>
  </si>
  <si>
    <t>525.00</t>
  </si>
  <si>
    <t>138.00</t>
  </si>
  <si>
    <t>61.46</t>
  </si>
  <si>
    <t>48.00</t>
  </si>
  <si>
    <t>105.08</t>
  </si>
  <si>
    <t>6.25</t>
  </si>
  <si>
    <t>25.00</t>
  </si>
  <si>
    <t>38.00</t>
  </si>
  <si>
    <t>432341</t>
  </si>
  <si>
    <t>T25 Torx L-Key</t>
  </si>
  <si>
    <t>432342</t>
  </si>
  <si>
    <t>10-24 x 1/2 Pan Head Torx Machine Screw (T25) Zinc</t>
  </si>
  <si>
    <t>413501</t>
  </si>
  <si>
    <t>Y Drop Leg - Left Pivot - Narrow Row</t>
  </si>
  <si>
    <t>413505</t>
  </si>
  <si>
    <t>Y Drop Leg - Bottom Half - Narrow row</t>
  </si>
  <si>
    <t>413506</t>
  </si>
  <si>
    <t>Y Drop Leg - Top Half - Narrow Row</t>
  </si>
  <si>
    <t>825.00</t>
  </si>
  <si>
    <t>850.00</t>
  </si>
  <si>
    <t>Anti-Seize, Silver 0.7 oz Tube</t>
  </si>
  <si>
    <t>Thread Locker, 10 mL Blue</t>
  </si>
  <si>
    <t>0.42</t>
  </si>
  <si>
    <t>360 SOILSCAN with Case (Includes Nitrate Sensor)</t>
  </si>
  <si>
    <t>Long-Term Storage Bottle, 1 Sensor</t>
  </si>
  <si>
    <t>Calibration Bottle, 1 Sensor</t>
  </si>
  <si>
    <t>Calibration Bottle, 2 Sensors</t>
  </si>
  <si>
    <t>pH Sensor Kit (Sensor, Solution, 2 Sensor Bottle)</t>
  </si>
  <si>
    <t>NO3 Sensor Assembly</t>
  </si>
  <si>
    <t>#N/A=removed</t>
  </si>
  <si>
    <t xml:space="preserve">Descrip </t>
  </si>
  <si>
    <t xml:space="preserve">Price </t>
  </si>
  <si>
    <t>#N/A=added</t>
  </si>
  <si>
    <t>Descrip</t>
  </si>
  <si>
    <t>Price</t>
  </si>
  <si>
    <t>360 SOILSCAN with Case</t>
  </si>
  <si>
    <t>NO3 Sensor Subassembly</t>
  </si>
  <si>
    <t>Variable Rate Nozzle - TDVRHB05</t>
  </si>
  <si>
    <t>1.25 inch x 3/8 inch U Bolt</t>
  </si>
  <si>
    <t>1/4 inch x 1.25 inch bolt</t>
  </si>
  <si>
    <t>1/4 inch nut</t>
  </si>
  <si>
    <t>5/16 inch x 3/4" inch bolt</t>
  </si>
  <si>
    <t>5/16 inch x 2 inch bolt</t>
  </si>
  <si>
    <t>2 inch x 3 inch x 3/8 U Bolt</t>
  </si>
  <si>
    <t>2.25 inch x 3/8 inch U bolt</t>
  </si>
  <si>
    <t>2.5 inch x 3/8 inch U bolt</t>
  </si>
  <si>
    <t>3/8 inch x 1.25 inch Bolt</t>
  </si>
  <si>
    <t>3/8 inch x 1.25 inch Carriage Bolt</t>
  </si>
  <si>
    <t>3/8 inch x 1.5 inch Bolt</t>
  </si>
  <si>
    <t>3/8 inch x 2.5 inch bolt</t>
  </si>
  <si>
    <t>3/8 inch x 3 inch Bolt</t>
  </si>
  <si>
    <t>3/8 inch x 3.5 inch bolt</t>
  </si>
  <si>
    <t>3/8 inch x 4 inch bolt</t>
  </si>
  <si>
    <t>3/8 inch x 4.5 inch bolt</t>
  </si>
  <si>
    <t>3/8 inch x 5.5 inch bolt</t>
  </si>
  <si>
    <t>3/8 inch x 6 inch bolt</t>
  </si>
  <si>
    <t>3/8 inch x 7.5 inch bolt</t>
  </si>
  <si>
    <t>3/8 inch Nut</t>
  </si>
  <si>
    <t>3/8 inch Flat Washer</t>
  </si>
  <si>
    <t>3/8 inch Lock Washer</t>
  </si>
  <si>
    <t>3/8 inch Set Screw</t>
  </si>
  <si>
    <t>3/8 inch Flat Set Screw nut</t>
  </si>
  <si>
    <t>Nut - nylok</t>
  </si>
  <si>
    <t>Bolt - 5/16" Set Screw</t>
  </si>
  <si>
    <t>Nut - 5/16" Set Screw Jam Nut</t>
  </si>
  <si>
    <t>Hose clamp - screw</t>
  </si>
  <si>
    <t>VERSION 19</t>
  </si>
  <si>
    <t>VERSON 20</t>
  </si>
  <si>
    <t>RAW PRICE LIST V20</t>
  </si>
  <si>
    <t>Changes to V20 Price List</t>
  </si>
  <si>
    <t>Items added to list:</t>
  </si>
  <si>
    <t>Items removed from list:</t>
  </si>
  <si>
    <t>Items with pricing changes:</t>
  </si>
  <si>
    <t>Items with description changes (old descriptions listed below):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</si>
</sst>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  <border>
      <left style="thin">
        <color auto="1"/>
      </left>
      <right style="thin">
        <color theme="2" tint="-0.24994659260841701"/>
      </right>
      <top style="thin">
        <color auto="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auto="1"/>
      </right>
      <top style="thin">
        <color auto="1"/>
      </top>
      <bottom style="thin">
        <color theme="2" tint="-0.24994659260841701"/>
      </bottom>
      <diagonal/>
    </border>
    <border>
      <left style="thin">
        <color auto="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auto="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auto="1"/>
      </left>
      <right style="thin">
        <color theme="2" tint="-0.24994659260841701"/>
      </right>
      <top style="thin">
        <color theme="2" tint="-0.24994659260841701"/>
      </top>
      <bottom style="thin">
        <color auto="1"/>
      </bottom>
      <diagonal/>
    </border>
    <border>
      <left style="thin">
        <color theme="2" tint="-0.24994659260841701"/>
      </left>
      <right style="thin">
        <color auto="1"/>
      </right>
      <top style="thin">
        <color theme="2" tint="-0.24994659260841701"/>
      </top>
      <bottom style="thin">
        <color auto="1"/>
      </bottom>
      <diagonal/>
    </border>
    <border>
      <left style="thin">
        <color auto="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auto="1"/>
      </right>
      <top/>
      <bottom style="thin">
        <color theme="2" tint="-0.24994659260841701"/>
      </bottom>
      <diagonal/>
    </border>
    <border>
      <left style="thin">
        <color auto="1"/>
      </left>
      <right style="thin">
        <color theme="2" tint="-0.2499465926084170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pivotButton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4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0" fillId="0" borderId="0" xfId="0" applyFill="1" applyBorder="1"/>
    <xf numFmtId="0" fontId="6" fillId="0" borderId="0" xfId="0" applyFont="1" applyAlignment="1">
      <alignment horizontal="center"/>
    </xf>
    <xf numFmtId="164" fontId="0" fillId="0" borderId="0" xfId="1" applyNumberFormat="1" applyFont="1"/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164" fontId="6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8" fontId="0" fillId="0" borderId="0" xfId="1" applyNumberFormat="1" applyFont="1"/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 applyAlignment="1">
      <alignment horizontal="left"/>
    </xf>
    <xf numFmtId="0" fontId="0" fillId="2" borderId="0" xfId="0" applyFill="1"/>
    <xf numFmtId="43" fontId="0" fillId="2" borderId="0" xfId="1" applyFont="1" applyFill="1" applyAlignment="1">
      <alignment horizontal="right"/>
    </xf>
    <xf numFmtId="0" fontId="0" fillId="3" borderId="0" xfId="0" applyFill="1"/>
    <xf numFmtId="0" fontId="0" fillId="4" borderId="0" xfId="0" applyFill="1"/>
    <xf numFmtId="43" fontId="0" fillId="4" borderId="0" xfId="1" applyFont="1" applyFill="1"/>
    <xf numFmtId="0" fontId="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8" fillId="0" borderId="0" xfId="0" applyFont="1"/>
    <xf numFmtId="0" fontId="0" fillId="0" borderId="0" xfId="0" applyAlignment="1">
      <alignment horizontal="left" vertical="top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33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35" formatCode="_(* #,##0.00_);_(* \(#,##0.00\);_(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alignment vertical="bottom" readingOrder="0"/>
    </dxf>
    <dxf>
      <numFmt numFmtId="34" formatCode="_(&quot;$&quot;* #,##0.00_);_(&quot;$&quot;* \(#,##0.00\);_(&quot;$&quot;* &quot;-&quot;??_);_(@_)"/>
      <alignment horizontal="right" vertical="center" readingOrder="0"/>
    </dxf>
    <dxf>
      <alignment horizontal="left" readingOrder="0"/>
    </dxf>
    <dxf>
      <numFmt numFmtId="34" formatCode="_(&quot;$&quot;* #,##0.00_);_(&quot;$&quot;* \(#,##0.00\);_(&quot;$&quot;* &quot;-&quot;??_);_(@_)"/>
      <alignment horizontal="right" readingOrder="0"/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alignment vertical="bottom" readingOrder="0"/>
    </dxf>
    <dxf>
      <alignment horizontal="right" vertical="center" readingOrder="0"/>
    </dxf>
    <dxf>
      <numFmt numFmtId="34" formatCode="_(&quot;$&quot;* #,##0.00_);_(&quot;$&quot;* \(#,##0.00\);_(&quot;$&quot;* &quot;-&quot;??_);_(@_)"/>
    </dxf>
    <dxf>
      <alignment horizontal="left" readingOrder="0"/>
    </dxf>
    <dxf>
      <font>
        <color theme="0"/>
      </font>
      <fill>
        <patternFill>
          <fgColor theme="0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360 Order Guide" table="0" count="3">
      <tableStyleElement type="wholeTable" dxfId="32"/>
      <tableStyleElement type="pageFieldLabels" dxfId="31"/>
      <tableStyleElement type="pageFieldValues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104775</xdr:colOff>
      <xdr:row>15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0"/>
          <a:ext cx="8096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ather Steiner" refreshedDate="42222.421463310187" createdVersion="5" refreshedVersion="5" minRefreshableVersion="3" recordCount="939">
  <cacheSource type="worksheet">
    <worksheetSource name="Master"/>
  </cacheSource>
  <cacheFields count="13">
    <cacheField name="Item#" numFmtId="0">
      <sharedItems containsBlank="1" count="944">
        <s v="201001"/>
        <s v="201002"/>
        <s v="201003"/>
        <s v="201004"/>
        <s v="201005"/>
        <s v="201006"/>
        <s v="201007"/>
        <s v="201008"/>
        <s v="201009"/>
        <s v="201010"/>
        <s v="201011"/>
        <s v="201012"/>
        <s v="201013"/>
        <s v="201014"/>
        <s v="201015"/>
        <s v="201016"/>
        <s v="201017"/>
        <s v="201018"/>
        <s v="201019"/>
        <s v="201020"/>
        <s v="201021"/>
        <s v="201022"/>
        <s v="201023"/>
        <s v="201024"/>
        <s v="201025"/>
        <s v="201026"/>
        <s v="201027"/>
        <s v="201028"/>
        <s v="201029"/>
        <s v="201030"/>
        <s v="201031"/>
        <s v="201032"/>
        <s v="201033"/>
        <s v="201034"/>
        <s v="201035"/>
        <s v="201036"/>
        <s v="201037"/>
        <s v="201038"/>
        <s v="201039"/>
        <s v="201040"/>
        <s v="201041"/>
        <s v="201042"/>
        <s v="201043"/>
        <s v="201044"/>
        <s v="201045"/>
        <s v="201046"/>
        <s v="201047"/>
        <s v="201048"/>
        <s v="201049"/>
        <s v="201050"/>
        <s v="201051"/>
        <s v="201052"/>
        <s v="201053"/>
        <s v="201054"/>
        <s v="201055"/>
        <s v="201056"/>
        <s v="201057"/>
        <s v="201058"/>
        <s v="202001"/>
        <s v="202002"/>
        <s v="202003"/>
        <s v="202004"/>
        <s v="203001"/>
        <s v="203002"/>
        <s v="203003"/>
        <s v="203004"/>
        <s v="203005"/>
        <s v="203006"/>
        <s v="204001"/>
        <s v="204002"/>
        <s v="204003"/>
        <s v="204004"/>
        <s v="204005"/>
        <s v="204007"/>
        <s v="204008"/>
        <s v="204009"/>
        <s v="204010"/>
        <s v="204011"/>
        <s v="204012"/>
        <s v="204013"/>
        <s v="204014"/>
        <s v="204015"/>
        <s v="204016"/>
        <s v="204017"/>
        <s v="204018"/>
        <s v="204019"/>
        <s v="205000"/>
        <s v="206001"/>
        <s v="206002"/>
        <s v="206003"/>
        <s v="206004"/>
        <s v="206005"/>
        <s v="206006"/>
        <s v="206007"/>
        <s v="206008"/>
        <s v="206009"/>
        <s v="206010"/>
        <s v="206011"/>
        <s v="206012"/>
        <s v="206013"/>
        <s v="206014"/>
        <s v="206015"/>
        <s v="207001"/>
        <s v="207002"/>
        <s v="207003"/>
        <s v="207004"/>
        <s v="207005"/>
        <s v="207006"/>
        <s v="207010"/>
        <s v="207011"/>
        <s v="207012"/>
        <s v="207013"/>
        <s v="207014"/>
        <s v="207015"/>
        <s v="207016"/>
        <s v="207017"/>
        <s v="207018"/>
        <s v="207019"/>
        <s v="207020"/>
        <s v="207021"/>
        <s v="207022"/>
        <s v="207023"/>
        <s v="207024"/>
        <s v="207025"/>
        <s v="207026"/>
        <s v="207027"/>
        <s v="207028"/>
        <s v="207029"/>
        <s v="207030"/>
        <s v="207031"/>
        <s v="207032"/>
        <s v="207033"/>
        <s v="214074"/>
        <s v="217021"/>
        <s v="300001"/>
        <s v="300002"/>
        <s v="400005"/>
        <s v="401000"/>
        <s v="401001"/>
        <s v="401002"/>
        <s v="401003"/>
        <s v="401004"/>
        <s v="410001"/>
        <s v="410002"/>
        <s v="410003"/>
        <s v="410004"/>
        <s v="410005"/>
        <s v="410006"/>
        <s v="410007"/>
        <s v="410008"/>
        <s v="410009"/>
        <s v="410010"/>
        <s v="410011"/>
        <s v="410012"/>
        <s v="410013"/>
        <s v="410014"/>
        <s v="410015"/>
        <s v="410016"/>
        <s v="410017"/>
        <s v="410018"/>
        <s v="410019"/>
        <s v="410020"/>
        <s v="410021"/>
        <s v="410022"/>
        <s v="410023"/>
        <s v="410024"/>
        <s v="410025"/>
        <s v="410026"/>
        <s v="410027"/>
        <s v="410028"/>
        <s v="410029"/>
        <s v="410030"/>
        <s v="410031"/>
        <s v="410032"/>
        <s v="410033"/>
        <s v="410034"/>
        <s v="410035"/>
        <s v="410036"/>
        <s v="410037"/>
        <s v="410038"/>
        <s v="410039"/>
        <s v="410040"/>
        <s v="410041"/>
        <s v="410042"/>
        <s v="410043"/>
        <s v="410044"/>
        <s v="410045"/>
        <s v="410046"/>
        <s v="410047"/>
        <s v="410048"/>
        <s v="410049"/>
        <s v="410050"/>
        <s v="410051"/>
        <s v="410052"/>
        <s v="410053"/>
        <s v="410054"/>
        <s v="410055"/>
        <s v="410056"/>
        <s v="410057"/>
        <s v="410058"/>
        <s v="410059"/>
        <s v="410060"/>
        <s v="410061"/>
        <s v="410062"/>
        <s v="410063"/>
        <s v="410064"/>
        <s v="410065"/>
        <s v="410066"/>
        <s v="410067"/>
        <s v="410068"/>
        <s v="410069"/>
        <s v="410070"/>
        <s v="410071"/>
        <s v="410072"/>
        <s v="410073"/>
        <s v="410074"/>
        <s v="410075"/>
        <s v="410076"/>
        <s v="410077"/>
        <s v="410078"/>
        <s v="410079"/>
        <s v="410080"/>
        <s v="410081"/>
        <s v="410082"/>
        <s v="410083"/>
        <s v="410084"/>
        <s v="410085"/>
        <s v="410086"/>
        <s v="410087"/>
        <s v="410088"/>
        <s v="410089"/>
        <s v="410090"/>
        <s v="410091"/>
        <s v="410092"/>
        <s v="410093"/>
        <s v="410094"/>
        <s v="410095"/>
        <s v="410096"/>
        <s v="410097"/>
        <s v="410098"/>
        <s v="410099"/>
        <s v="410100"/>
        <s v="410101"/>
        <s v="410102"/>
        <s v="410103"/>
        <s v="410104"/>
        <s v="410105"/>
        <s v="410106"/>
        <s v="410107"/>
        <s v="410108"/>
        <s v="410109"/>
        <s v="410110"/>
        <s v="410111"/>
        <s v="410112"/>
        <s v="410113"/>
        <s v="410114"/>
        <s v="410115"/>
        <s v="410116"/>
        <s v="410117"/>
        <s v="410118"/>
        <s v="410119"/>
        <s v="410120"/>
        <s v="410121"/>
        <s v="410122"/>
        <s v="410123"/>
        <s v="410124"/>
        <s v="410125"/>
        <s v="410126"/>
        <s v="410127"/>
        <s v="410128"/>
        <s v="410129"/>
        <s v="410130"/>
        <s v="410131"/>
        <s v="410132"/>
        <s v="410133"/>
        <s v="410134"/>
        <s v="410135"/>
        <s v="410136"/>
        <s v="410137"/>
        <s v="410138"/>
        <s v="410139"/>
        <s v="410140"/>
        <s v="410141"/>
        <s v="410142"/>
        <s v="410143"/>
        <s v="410144"/>
        <s v="410145"/>
        <s v="410146"/>
        <s v="410147"/>
        <s v="410148"/>
        <s v="410149"/>
        <s v="410150"/>
        <s v="410151"/>
        <s v="410152"/>
        <s v="410153"/>
        <s v="410154"/>
        <s v="410155"/>
        <s v="410156"/>
        <s v="410157"/>
        <s v="410158"/>
        <s v="410159"/>
        <s v="410160"/>
        <s v="410161"/>
        <s v="410162"/>
        <s v="410163"/>
        <s v="410164"/>
        <s v="410165"/>
        <s v="410166"/>
        <s v="410167"/>
        <s v="410168"/>
        <s v="410169"/>
        <s v="410170"/>
        <s v="410171"/>
        <s v="410172"/>
        <s v="410173"/>
        <s v="410174"/>
        <s v="410175"/>
        <s v="410176"/>
        <s v="410177"/>
        <s v="410178"/>
        <s v="410179"/>
        <s v="410180"/>
        <s v="410181"/>
        <s v="410182"/>
        <s v="410183"/>
        <s v="410184"/>
        <s v="410185"/>
        <s v="410186"/>
        <s v="410187"/>
        <s v="410188"/>
        <s v="410189"/>
        <s v="410190"/>
        <s v="410191"/>
        <s v="410192"/>
        <s v="410193"/>
        <s v="410194"/>
        <s v="410195"/>
        <s v="410196"/>
        <s v="410197"/>
        <s v="410198"/>
        <s v="410199"/>
        <s v="410200"/>
        <s v="410201"/>
        <s v="410202"/>
        <s v="410203"/>
        <s v="410204"/>
        <s v="410205"/>
        <s v="410206"/>
        <s v="410207"/>
        <s v="410208"/>
        <s v="410209"/>
        <s v="410210"/>
        <s v="410211"/>
        <s v="410212"/>
        <s v="410213"/>
        <s v="410214"/>
        <s v="410215"/>
        <s v="410216"/>
        <s v="410217"/>
        <s v="410218"/>
        <s v="410219"/>
        <s v="410220"/>
        <s v="410221"/>
        <s v="410222"/>
        <s v="410223"/>
        <s v="410224"/>
        <s v="410225"/>
        <s v="410226"/>
        <s v="410227"/>
        <s v="410228"/>
        <s v="410229"/>
        <s v="410230"/>
        <s v="410231"/>
        <s v="410232"/>
        <s v="410233"/>
        <s v="410234"/>
        <s v="410235"/>
        <s v="410236"/>
        <s v="410237"/>
        <s v="410238"/>
        <s v="410239"/>
        <s v="410240"/>
        <s v="410241"/>
        <s v="410242"/>
        <s v="410243"/>
        <s v="410244"/>
        <s v="410245"/>
        <s v="410246"/>
        <s v="410247"/>
        <s v="410248"/>
        <s v="410249"/>
        <s v="410250"/>
        <s v="410251"/>
        <s v="410252"/>
        <s v="410253"/>
        <s v="410254"/>
        <s v="410255"/>
        <s v="410256"/>
        <s v="410257"/>
        <s v="410258"/>
        <s v="410259"/>
        <s v="410260"/>
        <s v="410261"/>
        <s v="410262"/>
        <s v="410263"/>
        <s v="410264"/>
        <s v="410265"/>
        <s v="410266"/>
        <s v="410267"/>
        <s v="410268"/>
        <s v="410269"/>
        <s v="410270"/>
        <s v="410271"/>
        <s v="410272"/>
        <s v="410273"/>
        <s v="410274"/>
        <s v="410276"/>
        <s v="410277"/>
        <s v="410278"/>
        <s v="410279"/>
        <s v="410280"/>
        <s v="410281"/>
        <s v="410282"/>
        <s v="410283"/>
        <s v="410284"/>
        <s v="410285"/>
        <s v="410286"/>
        <s v="410287"/>
        <s v="410288"/>
        <s v="410289"/>
        <s v="410290"/>
        <s v="410291"/>
        <s v="410292"/>
        <s v="410293"/>
        <s v="410294"/>
        <s v="410295"/>
        <s v="410296"/>
        <s v="410297"/>
        <s v="410298"/>
        <s v="410299"/>
        <s v="410300"/>
        <s v="410301"/>
        <s v="410302"/>
        <s v="410303"/>
        <s v="410304"/>
        <s v="410305"/>
        <s v="410306"/>
        <s v="410307"/>
        <s v="410308"/>
        <s v="410309"/>
        <s v="410310"/>
        <s v="410311"/>
        <s v="410312"/>
        <s v="410313"/>
        <s v="410314"/>
        <s v="410315"/>
        <s v="410317"/>
        <s v="410318"/>
        <s v="410401"/>
        <s v="410501"/>
        <s v="411001"/>
        <s v="411002"/>
        <s v="411003"/>
        <s v="411004"/>
        <s v="411005"/>
        <s v="411100"/>
        <s v="411101"/>
        <s v="411102"/>
        <s v="412000"/>
        <s v="412001"/>
        <s v="412002"/>
        <s v="412003"/>
        <s v="412004"/>
        <s v="412005"/>
        <s v="412006"/>
        <s v="412007"/>
        <s v="412008"/>
        <s v="412009"/>
        <s v="412010"/>
        <s v="412011"/>
        <s v="412012"/>
        <s v="412013"/>
        <s v="412014"/>
        <s v="412015"/>
        <s v="412016"/>
        <s v="412017"/>
        <s v="412018"/>
        <s v="412019"/>
        <s v="412020"/>
        <s v="412021"/>
        <s v="412022"/>
        <s v="412023"/>
        <s v="412024"/>
        <s v="412025"/>
        <s v="412026"/>
        <s v="412027"/>
        <s v="412028"/>
        <s v="412029"/>
        <s v="412030"/>
        <s v="412031"/>
        <s v="412032"/>
        <s v="412033"/>
        <s v="412034"/>
        <s v="412035"/>
        <s v="412036"/>
        <s v="412037"/>
        <s v="412038"/>
        <s v="412039"/>
        <s v="412040"/>
        <s v="412041"/>
        <s v="412042"/>
        <s v="412043"/>
        <s v="412044"/>
        <s v="412045"/>
        <s v="412046"/>
        <s v="412047"/>
        <s v="412048"/>
        <s v="412049"/>
        <s v="412050"/>
        <s v="412051"/>
        <s v="412052"/>
        <s v="412053"/>
        <s v="412054"/>
        <s v="412055"/>
        <s v="412056"/>
        <s v="412057"/>
        <s v="412058"/>
        <s v="412059"/>
        <s v="412060"/>
        <s v="412061"/>
        <s v="412062"/>
        <s v="412063"/>
        <s v="412064"/>
        <s v="412065"/>
        <s v="412066"/>
        <s v="412067"/>
        <s v="412068"/>
        <s v="412069"/>
        <s v="412070"/>
        <s v="412071"/>
        <s v="412072"/>
        <s v="412073"/>
        <s v="412074"/>
        <s v="412075"/>
        <s v="412076"/>
        <s v="412077"/>
        <s v="412078"/>
        <s v="412079"/>
        <s v="412080"/>
        <s v="412081"/>
        <s v="412082"/>
        <s v="412083"/>
        <s v="412084"/>
        <s v="412085"/>
        <s v="412086"/>
        <s v="412087"/>
        <s v="412088"/>
        <s v="412089"/>
        <s v="412090"/>
        <s v="412091"/>
        <s v="412092"/>
        <s v="412093"/>
        <s v="412094"/>
        <s v="412095"/>
        <s v="412096"/>
        <s v="412097"/>
        <s v="412098"/>
        <s v="412099"/>
        <s v="412100"/>
        <s v="412101"/>
        <s v="412102"/>
        <s v="412103"/>
        <s v="412104"/>
        <s v="412105"/>
        <s v="412106"/>
        <s v="412107"/>
        <s v="412108"/>
        <s v="412109"/>
        <s v="412110"/>
        <s v="412111"/>
        <s v="412112"/>
        <s v="412113"/>
        <s v="412114"/>
        <s v="412115"/>
        <s v="412116"/>
        <s v="412117"/>
        <s v="412118"/>
        <s v="412119"/>
        <s v="412120"/>
        <s v="412121"/>
        <s v="412122"/>
        <s v="412123"/>
        <s v="412124"/>
        <s v="412125"/>
        <s v="412126"/>
        <s v="412127"/>
        <s v="412128"/>
        <s v="412129"/>
        <s v="412130"/>
        <s v="412131"/>
        <s v="412132"/>
        <s v="412133"/>
        <s v="412134"/>
        <s v="412135"/>
        <s v="412136"/>
        <s v="412137"/>
        <s v="412138"/>
        <s v="412139"/>
        <s v="412140"/>
        <s v="412141"/>
        <s v="412142"/>
        <s v="412143"/>
        <s v="412144"/>
        <s v="412145"/>
        <s v="412146"/>
        <s v="412147"/>
        <s v="412148"/>
        <s v="412149"/>
        <s v="412150"/>
        <s v="412151"/>
        <s v="412152"/>
        <s v="412153"/>
        <s v="412154"/>
        <s v="412155"/>
        <s v="412156"/>
        <s v="412157"/>
        <s v="412158"/>
        <s v="412159"/>
        <s v="412160"/>
        <s v="412161"/>
        <s v="412162"/>
        <s v="412163"/>
        <s v="412164"/>
        <s v="412165"/>
        <s v="412166"/>
        <s v="412167"/>
        <s v="412168"/>
        <s v="412169"/>
        <s v="412170"/>
        <s v="412171"/>
        <s v="412172"/>
        <s v="412173"/>
        <s v="412174"/>
        <s v="412175"/>
        <s v="412176"/>
        <s v="412177"/>
        <s v="412178"/>
        <s v="412179"/>
        <s v="412180"/>
        <s v="412181"/>
        <s v="412182"/>
        <s v="412183"/>
        <s v="412184"/>
        <s v="412185"/>
        <s v="412187"/>
        <s v="412188"/>
        <s v="412189"/>
        <s v="412190"/>
        <s v="412310"/>
        <s v="412311"/>
        <s v="412312"/>
        <s v="412313"/>
        <s v="412314"/>
        <s v="412315"/>
        <s v="412316"/>
        <s v="412317"/>
        <s v="412318"/>
        <s v="412319"/>
        <s v="412320"/>
        <s v="412321"/>
        <s v="412322"/>
        <s v="413000"/>
        <s v="413001"/>
        <s v="413002"/>
        <s v="413003"/>
        <s v="413004"/>
        <s v="413005"/>
        <s v="413006"/>
        <s v="413007"/>
        <s v="413008"/>
        <s v="413009"/>
        <s v="413010"/>
        <s v="413011"/>
        <s v="413012"/>
        <s v="413014"/>
        <s v="413015"/>
        <s v="413024"/>
        <s v="413030"/>
        <s v="413036"/>
        <s v="413048"/>
        <s v="413100"/>
        <s v="413101"/>
        <s v="413124"/>
        <s v="413130"/>
        <s v="413136"/>
        <s v="413148"/>
        <s v="413200"/>
        <s v="413201"/>
        <s v="413202"/>
        <s v="413203"/>
        <s v="413501"/>
        <s v="413505"/>
        <s v="413506"/>
        <s v="414001"/>
        <s v="414002"/>
        <s v="414003"/>
        <s v="414004"/>
        <s v="414005"/>
        <s v="414006"/>
        <s v="414007"/>
        <s v="414008"/>
        <s v="414009"/>
        <s v="414010"/>
        <s v="415000"/>
        <s v="415001"/>
        <s v="415002"/>
        <s v="415003"/>
        <s v="415004"/>
        <s v="415005"/>
        <s v="415010"/>
        <s v="416000"/>
        <s v="416001"/>
        <s v="416002"/>
        <s v="416003"/>
        <s v="416005"/>
        <s v="416008"/>
        <s v="416018"/>
        <s v="416024"/>
        <s v="416036"/>
        <s v="416043"/>
        <s v="416048"/>
        <s v="416055"/>
        <s v="416058"/>
        <s v="416060"/>
        <s v="416066"/>
        <s v="416067"/>
        <s v="416072"/>
        <s v="416078"/>
        <s v="416079"/>
        <s v="416085"/>
        <s v="416090"/>
        <s v="416091"/>
        <s v="416099"/>
        <s v="416100"/>
        <s v="416101"/>
        <s v="416102"/>
        <s v="416103"/>
        <s v="416104"/>
        <s v="416106"/>
        <s v="416110"/>
        <s v="416124"/>
        <s v="416136"/>
        <s v="416148"/>
        <s v="416160"/>
        <s v="416166"/>
        <s v="416172"/>
        <s v="416500"/>
        <s v="416501"/>
        <s v="416502"/>
        <s v="416503"/>
        <s v="416600"/>
        <s v="417000"/>
        <s v="417001"/>
        <s v="417002"/>
        <s v="417003"/>
        <s v="417005"/>
        <s v="417010"/>
        <s v="417011"/>
        <s v="417012"/>
        <s v="417013"/>
        <s v="417014"/>
        <s v="417015"/>
        <s v="417039"/>
        <s v="417050"/>
        <s v="417051"/>
        <s v="417052"/>
        <s v="417500"/>
        <s v="417501"/>
        <s v="417502"/>
        <s v="417503"/>
        <s v="418015"/>
        <s v="418020"/>
        <s v="418030"/>
        <s v="418050"/>
        <s v="419010"/>
        <s v="419020"/>
        <s v="420000"/>
        <s v="420001"/>
        <s v="420002"/>
        <s v="420003"/>
        <s v="420004"/>
        <s v="420005"/>
        <s v="420006"/>
        <s v="420007"/>
        <s v="420014"/>
        <s v="420100"/>
        <s v="431020"/>
        <s v="431021"/>
        <s v="431022"/>
        <s v="431023"/>
        <s v="431025"/>
        <s v="431031"/>
        <s v="431032"/>
        <s v="431033"/>
        <s v="431034"/>
        <s v="431035"/>
        <s v="431037"/>
        <s v="431038"/>
        <s v="432000"/>
        <s v="432046"/>
        <s v="432047"/>
        <s v="432057"/>
        <s v="432078"/>
        <s v="432099"/>
        <s v="432105"/>
        <s v="432112"/>
        <s v="432136"/>
        <s v="432137"/>
        <s v="432171"/>
        <s v="432176"/>
        <s v="432177"/>
        <s v="432188"/>
        <s v="432190"/>
        <s v="432199"/>
        <s v="432201"/>
        <s v="432226"/>
        <s v="432254"/>
        <s v="432255"/>
        <s v="432261"/>
        <s v="432262"/>
        <s v="432263"/>
        <s v="432264"/>
        <s v="432265"/>
        <s v="432266"/>
        <s v="432267"/>
        <s v="432268"/>
        <s v="432269"/>
        <s v="432270"/>
        <s v="432271"/>
        <s v="432272"/>
        <s v="432273"/>
        <s v="432274"/>
        <s v="432275"/>
        <s v="432276"/>
        <s v="432277"/>
        <s v="432278"/>
        <s v="432279"/>
        <s v="432280"/>
        <s v="432281"/>
        <s v="432290"/>
        <s v="432291"/>
        <s v="432295"/>
        <s v="432296"/>
        <s v="432297"/>
        <s v="432298"/>
        <s v="432301"/>
        <s v="432302"/>
        <s v="432303"/>
        <s v="432304"/>
        <s v="432305"/>
        <s v="432306"/>
        <s v="432308"/>
        <s v="432309"/>
        <s v="432310"/>
        <s v="432311"/>
        <s v="432312"/>
        <s v="432313"/>
        <s v="432314"/>
        <s v="432315"/>
        <s v="432316"/>
        <s v="432321"/>
        <s v="432322"/>
        <s v="432324"/>
        <s v="432328"/>
        <s v="432331"/>
        <s v="432332"/>
        <s v="432333"/>
        <s v="432335"/>
        <s v="432338"/>
        <s v="432339"/>
        <s v="432340"/>
        <s v="432341"/>
        <s v="432342"/>
        <s v="450100"/>
        <s v="450100_C"/>
        <s v="450100_H"/>
        <s v="450100_M"/>
        <s v="450100_P"/>
        <s v="450100_S"/>
        <s v="450100_W"/>
        <s v="450110"/>
        <s v="450110_C"/>
        <s v="450110_H"/>
        <s v="450110_M"/>
        <s v="450110_P"/>
        <s v="450110_S"/>
        <s v="450110_W"/>
        <s v="450300"/>
        <s v="450300_C"/>
        <s v="450300_S"/>
        <s v="450310"/>
        <s v="450310_C"/>
        <s v="450310_S"/>
        <s v="451000"/>
        <s v="451010"/>
        <s v="451030"/>
        <s v="451031"/>
        <s v="451032"/>
        <s v="451033"/>
        <s v="451034"/>
        <s v="451040"/>
        <s v="451100"/>
        <s v="451300"/>
        <s v="888412051"/>
        <s v="888412113"/>
        <s v="888412115"/>
        <s v="888412126"/>
        <s v="888412127"/>
        <s v="888412128"/>
        <s v="888412133"/>
        <s v="888412134"/>
        <s v="888412138"/>
        <s v="888413000"/>
        <s v="888413010"/>
        <s v="888413036"/>
        <s v="888415001"/>
        <s v="888415002"/>
        <s v="888416001"/>
        <s v="888416055"/>
        <s v="888416067"/>
        <s v="888416078"/>
        <s v="950001"/>
        <s v="950002"/>
        <s v="950003"/>
        <s v="950004"/>
        <s v="950005"/>
        <s v="950006"/>
        <s v="COUPON"/>
        <m/>
        <s v="416240" u="1"/>
        <s v="416360" u="1"/>
        <s v="416480" u="1"/>
        <s v="416720" u="1"/>
        <s v="410275" u="1"/>
      </sharedItems>
    </cacheField>
    <cacheField name="Description" numFmtId="0">
      <sharedItems containsBlank="1" count="971">
        <s v="3/4 in x 5/16 in U bolt"/>
        <s v="1 inch x 5/16 inch U Bolt"/>
        <s v="1.25 inch x 3/8 inch U Bolt RIE"/>
        <s v="1/4 inch x 1.25 inch bolt SS"/>
        <s v="1/4 inch nut SS"/>
        <s v="5/16 inch x .75 inch U Bolt"/>
        <s v="5/16 inch x 3/4&quot; inch bolt Zinc"/>
        <s v="5/16 inch x 1.25 inch bolt"/>
        <s v="5/16 inch x 1.5 inch bolt"/>
        <s v="5/16 inch x 2 inch bolt Zinc"/>
        <s v="5/16 inch x 2.5 inch bolt"/>
        <s v="5/16 inch x 3 inch bolt"/>
        <s v="5/16 inch x 3.5 inch bolt"/>
        <s v="5/16 inch x 4 inch bolt"/>
        <s v="5/16 inch x 4.5 inch bolt"/>
        <s v="5/16 inch x 5 inch bolt"/>
        <s v="5/16 inch x 5.5 inch bolt"/>
        <s v="5/16 inch x 6 inch bolt"/>
        <s v="5/16 inch x 6.5 inch bolt"/>
        <s v="3/8&quot; x 2&quot;  U bolt RIE"/>
        <s v="2 inch x 3 inch x 3/8 U Bolt RIE"/>
        <s v="2.25 inch x 3/8 inch U bolt RIE"/>
        <s v="2.5 inch x 3/8 inch U bolt RIE"/>
        <s v="3/8 inch x 1/2 inch bolt"/>
        <s v="3/8 inch x 1 inch bolt"/>
        <s v="3/8 inch x 1 inch Carriage Bolt"/>
        <s v="3/8 inch x 1.25 inch Flange Bolt RIE"/>
        <s v="3/8 inch x 1.25 inch Carriage Bolt RIE"/>
        <s v="3/8 inch x 1.5 inch Bolt RIE"/>
        <s v="3/8 inch x 1.75 inch bolt RIE"/>
        <s v="3/8 inch x 2.0 inch bolt RIE"/>
        <s v="3/8 inch x 2.5 inch Flange bolt RIE"/>
        <s v="3/8 inch x 3 inch Flange Bolt RIE"/>
        <s v="3/8 inch x 3.5 inch Flange bolt RIE"/>
        <s v="3/8 inch x 4 inch bolt RIE"/>
        <s v="3/8 inch x 4.5 inch bolt RIE"/>
        <s v="3/8 inch x 5 inch Bolt"/>
        <s v="3/8 inch x 5.5 inch bolt RIE"/>
        <s v="3/8 inch x 6 inch bolt RIE"/>
        <s v="3/8 inch x 6.5 inch bolt RIE"/>
        <s v="3/8 inch x 7.5 inch bolt RIE"/>
        <s v="3/8 inch x 8 inch bolt RIE"/>
        <s v="3/8 inch x 16 inch bolt RIE"/>
        <s v="1/2 inch x 4 inch bolt"/>
        <s v="1/2 Lock Nut"/>
        <s v="5/16 inch Nut"/>
        <s v="5/16 inch Lock Nut"/>
        <s v="3/8 inch Nut RIE"/>
        <s v="3/8 inch Lock Nut"/>
        <s v="Shoulder Bolt"/>
        <s v="3/4 SS Bolts"/>
        <s v="SS 1/4 Nuts"/>
        <s v="3/8 inch x 3 inch eye bolt"/>
        <s v="1/4 inch x 1 inch socket head bolt"/>
        <s v="1/4 inch x 1 inch flathead bolt"/>
        <s v="1/4 inch x 1.75 inch socket head bolt"/>
        <s v="1/4 inch x 2.5 inch socket head bolt"/>
        <s v="1/4 Nylock nuts"/>
        <s v="5/16 in Flat  Washer"/>
        <s v="5/16 inch Lock Washer"/>
        <s v="3/8 inch Flat Washer RIE"/>
        <s v="3/8 inch Lock Washer RIE"/>
        <s v="Stainless #10 Flat Head Screw"/>
        <s v="5/16 inch set screw"/>
        <s v="5/16 inch flat set screw nut"/>
        <s v="3/8 inch Set Screw RIE"/>
        <s v="3/8 inch Flat Set Screw Nut RIE"/>
        <s v="#10 flat head screw"/>
        <s v="Oetiker 3/8 C clamps SS w/two Ears"/>
        <s v="Oetiker 3/8 Clamps SS"/>
        <s v="7/32 x5/8 SS Clamp for Hydraulic Hose"/>
        <s v="Zip Ties - 8 inch"/>
        <s v="Zip Ties - 14 inch"/>
        <s v="1.25 inch hose clamp"/>
        <s v="3/8 inch locking clip pin 3.5 inch"/>
        <s v="3/8 inch locking clip pin"/>
        <s v="5/16 inch locking clip pin 2.5 inch"/>
        <s v="5/16 inch Locking Clip Pin 3.5 inch"/>
        <s v="10 foot 1/8 inch cable"/>
        <s v="1/8 inch cable clamps"/>
        <s v="SS Hook"/>
        <s v="Turnbuckel"/>
        <s v="Thimble"/>
        <s v="3/8&quot;x3-3/4&quot; Zinc Clevis Pin"/>
        <s v="0.125&quot; x 1-15/16&quot; Hairpin Cotter Pin Zinc"/>
        <s v="Zerk"/>
        <s v="Reflective Tape"/>
        <s v="Box*1"/>
        <s v="Bubble Rap - Roll 188ft"/>
        <s v="Packaging Tape - Roll"/>
        <s v="Shrink Rap - Roll 200 ft"/>
        <s v="Box*5"/>
        <s v="10x7x3 Box"/>
        <s v="6x6x4 Box"/>
        <s v="24x20x20 Box"/>
        <s v="24x12x12 Box"/>
        <s v="24x20x4 Box"/>
        <s v="Box for Undercover Units"/>
        <s v="4x6 Bag"/>
        <s v="9x12 Bag"/>
        <s v="6*6 Bag"/>
        <s v="Pin - 3/8&quot; stainless steel wire lock (3/816LPSF)"/>
        <s v="Pin - detent, stainless steel w lanyard"/>
        <s v="5/16 - 18 3&quot; Carriage Bolt - SS"/>
        <s v="5/16 Nut - nylok SS"/>
        <s v="Screw - stainless steel, 1&quot;"/>
        <s v="Screw - stainless steel, 3/4&quot;"/>
        <s v="Hose clamp - Screw SS"/>
        <s v="U-bolt - 5/16&quot;x1-3/8&quot;, square"/>
        <s v="Washer - 5/16&quot; - Flat SS"/>
        <s v="Nut - 5/16&quot;, Stainless Steel"/>
        <s v="Bolt - 5/16&quot; Set Screw SS"/>
        <s v="Nut - 5/16&quot; Set Screw Jam Nut SS"/>
        <s v="Bolt - 3/8&quot;x5&quot;"/>
        <s v="Washer - Flat, Stainless Steel 3/8&quot;"/>
        <s v="Nut - Stainless Steel 3/8&quot;"/>
        <s v="Bolt - Flange, Stainless Steel 3/8&quot;x1-3/4&quot;"/>
        <s v="Tape - teflon"/>
        <s v="Washer - Lock, Stainless Steel  3/8&quot;"/>
        <s v="Bolt - 1/2&quot;x8&quot;"/>
        <s v="Washer - 1/2&quot;"/>
        <s v="Nut - 1/2&quot; Nylock"/>
        <s v="Screw - 1/4&quot;-20 Machine SS"/>
        <s v="Washer - Lock, 5/16&quot;"/>
        <s v="5/16 x 2 1/2&quot;  Hex Bolt SS"/>
        <s v="Screw - Self Tapping, SS No. 14x1-1/2&quot;"/>
        <s v="5/16&quot; x 11&quot; HCS Bolt Zinc"/>
        <s v="Thread Locker, 10 mL Blue"/>
        <s v="Anti-Seize, Silver 0.7 oz Tube"/>
        <s v="5/16&quot; x 3&quot; Spring Pin"/>
        <s v="1/2&quot; x 3&quot; Spring Pin"/>
        <s v="Left Hand 3 inch SS pipe elbow"/>
        <s v="Sub Drip Irrigation"/>
        <s v="Sub Drip Irrigation Change Order"/>
        <s v="Commander 2015 -"/>
        <s v="360 Bridge Base Kit"/>
        <s v="Bridge Device - Case and Electronics"/>
        <s v="Commander Bridge Holster"/>
        <s v="Commander Bridge Antenna - Medium"/>
        <s v="Bridge Antenna - Large Paddle"/>
        <s v="Sprayer Mount Pkg - Hagie STS Regular Boom 12Rx30&quot;"/>
        <s v="Sprayer Mount Pkg - Hagie STS Regular Boom 12Rx38&quot;"/>
        <s v="Sprayer Mount Pkg - Hagie STS Regular Boom 16Rx30&quot;"/>
        <s v="Sprayer Mount Pkg - Hagie STS Regular Boom 16Rx38&quot;"/>
        <s v="Sprayer Mount Pkg - Hagie STS Regular Boom 24Rx22&quot;"/>
        <s v="Sprayer Mount Pkg - Hagie STS Regular Boom 24Rx30&quot;"/>
        <s v="Sprayer Mount Pkg - Hagie STS Regular Boom 32Rx30&quot;"/>
        <s v="Sprayer Mount Pkg - Hagie STS Regular Boom 24Rx38&quot;"/>
        <s v="Sprayer Mount Pkg - Hagie STS Regular Boom 32Rx22&quot;"/>
        <s v="Sprayer Mount Pkg - Hagie STS Regular Boom 32Rx28&quot;"/>
        <s v="Sprayer Mount Pkg - Hagie STS Regular Boom 36Rx20&quot;"/>
        <s v="Sprayer Mount Pkg - Hagie STS Regular Boom 36Rx22&quot;"/>
        <s v="Sprayer Mount Pkg - Hagie STS Heavy Boom 16Rx30&quot;"/>
        <s v="Sprayer Mount Pkg - Hagie STS Heavy Boom 16Rx38&quot;"/>
        <s v="Sprayer Mount Pkg - Hagie STS Heavy Boom 24Rx22&quot;"/>
        <s v="Sprayer Mount Pkg - Hagie STS Heavy Boom 24Rx30&quot;"/>
        <s v="Sprayer Mount Pkg - Hagie STS Heavy Boom 24Rx38&quot;"/>
        <s v="Sprayer Mount Pkg - Hagie STS Heavy Boom 32Rx22&quot;"/>
        <s v="Sprayer Mount Pkg - Hagie STS Heavy Boom 32Rx30&quot;"/>
        <s v="Sprayer Mount Pkg - Hagie STS Heavy Boom 32Rx28&quot;"/>
        <s v="Sprayer Mount Pkg - Hagie STS Heavy Boom 36Rx20&quot;"/>
        <s v="Sprayer Mount Pkg - Hagie STS Heavy Boom 36Rx22&quot;"/>
        <s v="Sprayer Mount Pkg - Hagie Boyde Aluminum Boom 16Rx30&quot;"/>
        <s v="Sprayer Mount Pkg - Hagie Boyde Aluminum Boom 16Rx38&quot;"/>
        <s v="Sprayer Mount Pkg - Hagie Boyde Aluminum Boom 24Rx22&quot;"/>
        <s v="Sprayer Mount Pkg - Hagie Boyde Aluminum Boom 24Rx30&quot;"/>
        <s v="Sprayer Mount Pkg - Hagie Boyde Aluminum Boom 24Rx38&quot;"/>
        <s v="Sprayer Mount Pkg - Hagie Boyde Aluminum Boom 32Rx22&quot;"/>
        <s v="Sprayer Mount Pkg - Hagie Boyde Aluminum Boom 32Rx30&quot;"/>
        <s v="Sprayer Mount Pkg - Hagie Boyde Aluminum Boom 32Rx28&quot;"/>
        <s v="Sprayer Mount Pkg - Hagie Boyde Aluminum Boom 36Rx20&quot;"/>
        <s v="Sprayer Mount Pkg - Hagie Boyde Aluminum Boom 36Rx22&quot;"/>
        <s v="Sprayer Mount Pkg - Hagie Aluminum Self Leveling Boom 16Rx30&quot;"/>
        <s v="Sprayer Mount Pkg - Hagie Aluminum Self Leveling Boom 16Rx38&quot;"/>
        <s v="Sprayer Mount Pkg - Hagie Aluminum Self Leveling Boom 24Rx22&quot;"/>
        <s v="Sprayer Mount Pkg - Hagie Aluminum Self Leveling Boom 24Rx30&quot;"/>
        <s v="Sprayer Mount Pkg - Hagie Aluminum Self Leveling Boom 24Rx38&quot;"/>
        <s v="Sprayer Mount Pkg - Hagie Aluminum Self Leveling Boom 32Rx22&quot;"/>
        <s v="Sprayer Mount Pkg - Hagie Aluminum Self Leveling Boom 32Rx30&quot;"/>
        <s v="Sprayer Mount Pkg - Hagie Aluminum Self Leveling Boom 32Rx28&quot;"/>
        <s v="Sprayer Mount Pkg - Hagie Aluminum Self Leveling Boom 36Rx20&quot;"/>
        <s v="Sprayer Mount Pkg - Hagie Aluminum Self Leveling Boom 36Rx22&quot;"/>
        <s v="Sprayer Mount Pkg - Hagie DTS 12Rx30&quot;"/>
        <s v="Sprayer Mount Pkg - Hagie DTS 12Rx38&quot;"/>
        <s v="Sprayer Mount Pkg - Hagie DTS 16Rx30&quot;"/>
        <s v="Sprayer Mount Pkg - Hagie DTS 16Rx38&quot;"/>
        <s v="Sprayer Mount Pkg - Hagie DTS 24Rx22&quot;"/>
        <s v="Sprayer Mount Pkg - Hagie DTS 24Rx30&quot;"/>
        <s v="Sprayer Mount Pkg - Hagie DTS 24Rx38&quot;"/>
        <s v="Sprayer Mount Pkg - Hagie DTS 32Rx22&quot;"/>
        <s v="Sprayer Mount Pkg - Hagie DTS 36Rx20&quot;"/>
        <s v="Sprayer Mount Pkg - Hagie DTS 36Rx22&quot;"/>
        <s v="Sprayer Mount Pkg - Miller Nitro before 2008 16Rx30&quot;"/>
        <s v="Sprayer Mount Pkg - Miller Nitro before 2008 12Rx30&quot;"/>
        <s v="Sprayer Mount Pkg - Miller Nitro before 2008 12Rx38&quot;"/>
        <s v="Sprayer Mount Pkg - Miller Nitro before 2008 16Rx38&quot;"/>
        <s v="Sprayer Mount Pkg - Miller Nitro before 2008 24Rx22&quot;"/>
        <s v="Sprayer Mount Pkg - Miller Nitro before 2008 24Rx30&quot;"/>
        <s v="Sprayer Mount Pkg - Miller Nitro before 2008 24Rx38&quot;"/>
        <s v="Sprayer Mount Pkg - Miller Nitro before 2008 32Rx22&quot;"/>
        <s v="Sprayer Mount Pkg - Miller Nitro before 2008 32Rx30&quot;"/>
        <s v="Sprayer Mount Pkg - Miller Nitro before 2008 32Rx28&quot;"/>
        <s v="Sprayer Mount Pkg - Miller Nitro before 2008 36Rx20&quot;"/>
        <s v="Sprayer Mount Pkg - Miller Nitro before 2008 36Rx22&quot;"/>
        <s v="Sprayer Mount Pkg - Miller Nitro after 2008 12Rx30&quot;"/>
        <s v="Sprayer Mount Pkg - Miller Nitro after 2008 12Rx38&quot;"/>
        <s v="Sprayer Mount Pkg - Miller Nitro after 2008 16Rx30&quot;"/>
        <s v="Sprayer Mount Pkg - Miller Nitro after 2008 16Rx38&quot;"/>
        <s v="Sprayer Mount Pkg - Miller Nitro after 2008 24Rx22&quot;"/>
        <s v="Sprayer Mount Pkg - Miller Nitro after 2008 24Rx30&quot;"/>
        <s v="Sprayer Mount Pkg - Miller Nitro after 2008 24Rx38&quot;"/>
        <s v="Sprayer Mount Pkg - Miller Nitro after 2008 32Rx22&quot;"/>
        <s v="Sprayer Mount Pkg - Miller Nitro after 2008 32Rx28&quot;"/>
        <s v="Sprayer Mount Pkg - Miller Nitro after 2008 32Rx30&quot;"/>
        <s v="Sprayer Mount Pkg - Miller Nitro after 2008 36Rx20&quot;"/>
        <s v="Sprayer Mount Pkg - Miller Nitro after 2008 36Rx22&quot;"/>
        <s v="Sprayer Mount Pkg - Walker Truss Boom 24Rx30&quot;"/>
        <s v="Sprayer Mount Pkg - Walker Truss Boom 16Rx30&quot;"/>
        <s v="Sprayer Mount Pkg - Walker Truss Boom 24Rx38&quot;"/>
        <s v="Sprayer Mount Pkg - Walker Truss Boom 32Rx22&quot;"/>
        <s v="Sprayer Mount Pkg - Walker Truss Boom 32Rx28&quot;"/>
        <s v="Sprayer Mount Pkg - Walker Truss Boom 32Rx30&quot;"/>
        <s v="Sprayer Mount Pkg - Walker Truss Boom 36Rx20&quot;"/>
        <s v="Sprayer Mount Pkg - Walker Truss Boom 36Rx22&quot;"/>
        <s v="Sprayer Mount Pkg - New Holland 12Rx30&quot;"/>
        <s v="Sprayer Mount Pkg - New Holland 12Rx38&quot;"/>
        <s v="Sprayer Mount Pkg - New Holland 16Rx30&quot;"/>
        <s v="Sprayer Mount Pkg - New Holland 16Rx38&quot;"/>
        <s v="Sprayer Mount Pkg - New Holland 24Rx22&quot;"/>
        <s v="Sprayer Mount Pkg - New Holland 24Rx30&quot;"/>
        <s v="Sprayer Mount Pkg - New Holland 24Rx38&quot;"/>
        <s v="Sprayer Mount Pkg - New Holland 32Rx22&quot;"/>
        <s v="Sprayer Mount Pkg - New Holland 32Rx28&quot;"/>
        <s v="Sprayer Mount Pkg - New Holland 36Rx20&quot;"/>
        <s v="Sprayer Mount Pkg - New Holland 32Rx30&quot;"/>
        <s v="Sprayer Mount Pkg - New Holland 36Rx22&quot;"/>
        <s v="Sprayer Mount Pkg - JD 4940  with High Rise Extension 16Rx30&quot;"/>
        <s v="Sprayer Mount Pkg - JD 4940  with High Rise Extension 16Rx38&quot;"/>
        <s v="Sprayer Mount Pkg - JD 4940  with High Rise Extension 24Rx22&quot;"/>
        <s v="Sprayer Mount Pkg - JD 4940  with High Rise Extension 24Rx30&quot;"/>
        <s v="Sprayer Mount Pkg - JD 4940  with High Rise Extension 24Rx38&quot;"/>
        <s v="Sprayer Mount Pkg - JD 4940  with High Rise Extension 32Rx22&quot;"/>
        <s v="Sprayer Mount Pkg - JD 4940  with High Rise Extension 32Rx30&quot;"/>
        <s v="Sprayer Mount Pkg - JD 4940  with High Rise Extension 32Rx28&quot;"/>
        <s v="Sprayer Mount Pkg - JD 4940  with High Rise Extension 36Rx20&quot;"/>
        <s v="Sprayer Mount Pkg - JD 4940  with High Rise Extension 36Rx22&quot;"/>
        <s v="Sprayer Mount Pkg - Case IH 80'-90' Boom 3000 12Rx30&quot;"/>
        <s v="Sprayer Mount Pkg - Case IH 80'-90' Boom 3000 12Rx38&quot;"/>
        <s v="Sprayer Mount Pkg - Case IH 80'-90' Boom 3000 16Rx30&quot;"/>
        <s v="Sprayer Mount Pkg - Case IH 80'-90' Boom 3000 16Rx30&quot; - AIM"/>
        <s v="Sprayer Mount Pkg - Case IH 80'-90' Boom 3000 16Rx38&quot;"/>
        <s v="Sprayer Mount Pkg - Case IH 80'-90' Boom 3000 16Rx38&quot; - AIM"/>
        <s v="Sprayer Mount Pkg - Case IH 80'-90' Boom 3000 24Rx22&quot;"/>
        <s v="Sprayer Mount Pkg - Case IH 80'-90' Boom 3000 24Rx22&quot; - AIM"/>
        <s v="Sprayer Mount Pkg - Case IH 80'-90' Boom 3000 24Rx30&quot;"/>
        <s v="Sprayer Mount Pkg - Case IH 80'-90' Boom 3000 24Rx30&quot; - AIM"/>
        <s v="Sprayer Mount Pkg - Case IH 80'-90' Boom 3000 32Rx30&quot;"/>
        <s v="Sprayer Mount Pkg - Case IH 80'-90' Boom 3000 32Rx30&quot; - AIM"/>
        <s v="Sprayer Mount Pkg - Case IH 80'-90' Boom 3000 24Rx38&quot;"/>
        <s v="Sprayer Mount Pkg - Case IH 80'-90' Boom 3000 24Rx38&quot; - AIM"/>
        <s v="Sprayer Mount Pkg - Case IH 80'-90' Boom 3000 32Rx22&quot;"/>
        <s v="Sprayer Mount Pkg - Case IH 80'-90' Boom 3000 32Rx22&quot; - AIM"/>
        <s v="Sprayer Mount Pkg - Case IH 80'-90' Boom 3000 36Rx20&quot;"/>
        <s v="Sprayer Mount Pkg - Case IH 80'-90' Boom 3000 36Rx20&quot; - AIM"/>
        <s v="Sprayer Mount Pkg - Case IH 80'-90' Boom 3000 36Rx22&quot;"/>
        <s v="Sprayer Mount Pkg - Case IH 80'-90' Boom 3000 36Rx22&quot; - AIM"/>
        <s v="Sprayer Mount Pkg - Case IH 80'-90' Boom 3000 32Rx28&quot;"/>
        <s v="Sprayer Mount Pkg - Case IH 80'-90' Boom 3000 32Rx28&quot; - AIM"/>
        <s v="Sprayer Mount Pkg - Case IH 120' Boom 4000 16Rx30&quot;"/>
        <s v="Sprayer Mount Pkg - Case IH 120' Boom 4000 16Rx30&quot; - AIM"/>
        <s v="Sprayer Mount Pkg - Case IH 120' Boom 4000 16Rx38&quot;"/>
        <s v="Sprayer Mount Pkg - Case IH 120' Boom 4000 16Rx38&quot; - AIM"/>
        <s v="Sprayer Mount Pkg - Case IH 120' Boom 4000 24Rx22&quot;"/>
        <s v="Sprayer Mount Pkg - Case IH 120' Boom 4000 24Rx22&quot; - AIM"/>
        <s v="Sprayer Mount Pkg - Case IH 120' Boom 4000 24Rx30&quot;"/>
        <s v="Sprayer Mount Pkg - Case IH 120' Boom 4000 24Rx30&quot; - AIM"/>
        <s v="Sprayer Mount Pkg - Case IH 120' Boom 4000 32Rx30&quot;"/>
        <s v="Sprayer Mount Pkg - Case IH 120' Boom 4000 32Rx30&quot; - AIM"/>
        <s v="Sprayer Mount Pkg - Case IH 120' Boom 4000 24Rx38&quot;"/>
        <s v="Sprayer Mount Pkg - Case IH 120' Boom 4000 24Rx38&quot; - AIM"/>
        <s v="Sprayer Mount Pkg - Case IH 120' Boom 4000 32Rx22&quot;"/>
        <s v="Sprayer Mount Pkg - Case IH 120' Boom 4000 32Rx22&quot; - AIM"/>
        <s v="Sprayer Mount Pkg - Case IH 120' Boom 4000 36Rx20&quot;"/>
        <s v="Sprayer Mount Pkg - Case IH 120' Boom 4000 36Rx20&quot; - AIM"/>
        <s v="Sprayer Mount Pkg - Case IH 120' Boom 4000 36Rx22&quot;"/>
        <s v="Sprayer Mount Pkg - Case IH 120' Boom 4000 36Rx22&quot; - AIM"/>
        <s v="Sprayer Mount Pkg - Case IH 120' Boom 4000 32Rx28&quot;"/>
        <s v="Sprayer Mount Pkg - Case IH 120' Boom 4000 32Rx28&quot; - AIM"/>
        <s v="Sprayer Mount Pkg - JD 4940 24Rx30&quot;"/>
        <s v="Sprayer Mount Pkg - JD 4940 24Rx38&quot;"/>
        <s v="Sprayer Mount Pkg - JD 4940 32Rx22&quot;"/>
        <s v="Sprayer Mount Pkg - JD 4940 32Rx30&quot;"/>
        <s v="Sprayer Mount Pkg - JD 4940 32Rx28&quot;"/>
        <s v="Sprayer Mount Pkg - JD 4940 36Rx20&quot;"/>
        <s v="Sprayer Mount Pkg - JD 4940 36Rx22&quot;"/>
        <s v="Sprayer Mount Pkg - JD 4930 24Rx30&quot;"/>
        <s v="Sprayer Mount Pkg - JD 4930 24Rx38&quot;"/>
        <s v="Sprayer Mount Pkg - JD 4930 32Rx22&quot;"/>
        <s v="Sprayer Mount Pkg - JD 4930 32Rx30&quot;"/>
        <s v="Sprayer Mount Pkg - JD 4930 32Rx28&quot;"/>
        <s v="Sprayer Mount Pkg - JD 4930 36Rx20&quot;"/>
        <s v="Sprayer Mount Pkg - JD 4930 36Rx22&quot;"/>
        <s v="Sprayer Mount Pkg - JD 4830/4730 12Rx30&quot;"/>
        <s v="Sprayer Mount Pkg - JD 4830/4730 12Rx38&quot;"/>
        <s v="Sprayer Mount Pkg - JD 4830/4730 16Rx30&quot;"/>
        <s v="Sprayer Mount Pkg - JD 4830/4730 16Rx38&quot;"/>
        <s v="Sprayer Mount Pkg - JD 4830/4730 24Rx22&quot;"/>
        <s v="Sprayer Mount Pkg - JD 4830/4730 24Rx30&quot;"/>
        <s v="Sprayer Mount Pkg - JD 4830/4730 32Rx30&quot;"/>
        <s v="Sprayer Mount Pkg - JD 4830/4730 24Rx38&quot;"/>
        <s v="Sprayer Mount Pkg - JD 4830/4730 32Rx22&quot;"/>
        <s v="Sprayer Mount Pkg - JD 4830/4730 32Rx28&quot;"/>
        <s v="Sprayer Mount Pkg - JD 4830/4730 36Rx20&quot;"/>
        <s v="Sprayer Mount Pkg - JD 4830/4730 36Rx22&quot;"/>
        <s v="Sprayer Mount Pkg - JD 4630 12Rx30&quot;"/>
        <s v="Sprayer Mount Pkg - JD 4630 12Rx38&quot;"/>
        <s v="Sprayer Mount Pkg - JD 4630 16Rx30&quot;"/>
        <s v="Sprayer Mount Pkg - JD 4630 16Rx38&quot;"/>
        <s v="Sprayer Mount Pkg - JD 4630 24Rx22&quot;"/>
        <s v="Sprayer Mount Pkg - JD 4630 24Rx30&quot;"/>
        <s v="Sprayer Mount Pkg - JD 4630 24Rx38&quot;"/>
        <s v="Sprayer Mount Pkg - JD 4630 32Rx22&quot;"/>
        <s v="Sprayer Mount Pkg - JD 4630 36Rx20&quot;"/>
        <s v="Sprayer Mount Pkg - JD 4630 36Rx22&quot;"/>
        <s v="Sprayer Mount Pkg - JD 6000 Series 12Rx30&quot;"/>
        <s v="Sprayer Mount Pkg - JD 6000 Series 12Rx38&quot;"/>
        <s v="Sprayer Mount Pkg - JD 6000 Series 16Rx30&quot;"/>
        <s v="Sprayer Mount Pkg - JD 6000 Series 16Rx38&quot;"/>
        <s v="Sprayer Mount Pkg - ROGATOR 600/700/800/900/1000 Series 12Rx30&quot;"/>
        <s v="Sprayer Mount Pkg - ROGATOR 600/700/800/900/1000 Series 12Rx38&quot;"/>
        <s v="Sprayer Mount Pkg - ROGATOR 600/700/800/900/1000 Series 16Rx30&quot;"/>
        <s v="Sprayer Mount Pkg - ROGATOR 600/700/800/900/1000 Series 16Rx38&quot;"/>
        <s v="Sprayer Mount Pkg - ROGATOR 600/700/800/900/1000 Series 24Rx22&quot;"/>
        <s v="Sprayer Mount Pkg - ROGATOR 600/700/800/900/1000 Series 24Rx30&quot;"/>
        <s v="Sprayer Mount Pkg - ROGATOR 600/800/900/1000 Series 32Rx30&quot;"/>
        <s v="Sprayer Mount Pkg - ROGATOR 600/800/900/1000 Series 24Rx38&quot;"/>
        <s v="Sprayer Mount Pkg - ROGATOR 600/700/800/900/1000 Series 32Rx22&quot;"/>
        <s v="Sprayer Mount Pkg - ROGATOR 600/700/800/900/1000 Series 36Rx20&quot;"/>
        <s v="Sprayer Mount Pkg - ROGATOR 600/800/900/1000 Series 36Rx22&quot;"/>
        <s v="Sprayer Mount Pkg - ROGATOR 600/800/900/1000 Series 32Rx28&quot;"/>
        <s v="Sprayer Mount Pkg - Apache 600/700/800/900/1000 Series 12Rx30&quot;"/>
        <s v="Sprayer Mount Pkg - Apache 600/700/800/900/1000 Series 12Rx38&quot;"/>
        <s v="Sprayer Mount Pkg - Apache 600/700/800/900/1000 Series 16Rx30&quot;"/>
        <s v="Sprayer Mount Pkg - Apache 600/700/800/900/1000 Series 16Rx38&quot;"/>
        <s v="Sprayer Mount Pkg - Apache 600/700/800/900/1000 Series 24Rx22&quot;"/>
        <s v="Sprayer Mount Pkg - Apache 600/700/800/900/1000 Series 24Rx30&quot;"/>
        <s v="Sprayer Mount Pkg - Apache 600/700/800/900/1000 Series 32Rx30&quot;"/>
        <s v="Sprayer Mount Pkg - Apache 600/700/800/900/1000 Series 32Rx28&quot;"/>
        <s v="Sprayer Mount Pkg - Apache 600/700/800/900/1000 Series 24Rx38&quot;"/>
        <s v="Sprayer Mount Pkg - Apache 600/700/800/900/1000 Series 36Rx20&quot;"/>
        <s v="Sprayer Mount Pkg - Apache 600/700/800/900/1000 Series 36Rx22&quot;"/>
        <s v="Sprayer Mount Pkg - Spra-Coupe 7000 Series 12Rx30&quot;"/>
        <s v="Sprayer Mount Pkg - Spra-Coupe 7000 Series 12Rx38&quot;"/>
        <s v="Sprayer Mount Pkg - Spra-Coupe 7000 Series 16Rx30&quot;"/>
        <s v="Sprayer Mount Pkg - Spra-Coupe 7000 Series 16Rx38&quot;"/>
        <s v="Sprayer Mount Pkg - Spra-Coupe 7000 Series 24Rx22&quot;"/>
        <s v="Sprayer Mount Pkg - Spra-Coupe 7000 Series 24Rx30&quot;"/>
        <s v="Sprayer Mount Pkg - Spra-Coupe 7000 Series 24Rx38&quot;"/>
        <s v="Sprayer Mount Pkg - Spra-Coupe 7000 Series 32Rx22&quot;"/>
        <s v="Sprayer Mount Pkg - Pomeriar Aluminum 36 VGA 24Rx22&quot;"/>
        <s v="Sprayer Mount Pkg - Pomeriar Aluminum 36 VGA 24Rx30&quot;"/>
        <s v="Sprayer Mount Pkg - Pomeriar Aluminum 36 VGA 24Rx38&quot;"/>
        <s v="Sprayer Mount Pkg - Pomeriar Aluminum 36 VGA 32Rx22&quot;"/>
        <s v="Sprayer Mount Pkg - Pomeriar Aluminum 36 VGA 32Rx30&quot;"/>
        <s v="Sprayer Mount Pkg - Pomeriar Aluminum 36 VGA 32Rx28&quot;"/>
        <s v="Sprayer Mount Pkg - Pomeriar Aluminum 36 VGA 36Rx20&quot;"/>
        <s v="Sprayer Mount Pkg - Pomeriar Aluminum 36 VGA 36Rx22&quot;"/>
        <s v="Sprayer Mount Pkg - Apache Aluminum 36 VGA 12Rx30&quot;"/>
        <s v="Sprayer Mount Pkg - Apache Aluminum 36 VGA 12Rx38&quot;"/>
        <s v="Sprayer Mount Pkg - Apache Aluminum 36 VGA 16Rx30&quot;"/>
        <s v="Sprayer Mount Pkg - Apache Aluminum 36 VGA 16Rx38&quot;"/>
        <s v="Sprayer Mount Pkg - Apache Aluminum 36 VGA 24Rx22&quot;"/>
        <s v="Sprayer Mount Pkg - Apache Aluminum 36 VGA 24Rx30&quot;"/>
        <s v="Sprayer Mount Pkg - Apache Aluminum 36 VGA 24Rx38&quot;"/>
        <s v="Sprayer Mount Pkg - Apache Aluminum 36 VGA 32Rx22&quot;"/>
        <s v="Sprayer Mount Pkg - Apache Aluminum 36 VGA 32Rx30&quot;"/>
        <s v="Sprayer Mount Pkg - Apache Aluminum 36 VGA 32Rx28&quot;"/>
        <s v="Sprayer Mount Pkg - Hagie STS Regular Boom 24Rx38"/>
        <s v="Sprayer Mount Pkg - Hagie Boyde Aluminum Boom 36x22&quot;"/>
        <s v="Sprayer Mount Pkg - Hagie Aluminum Self Leveling Boom 33Rx30&quot;"/>
        <s v="Sprayer Mount Pkg - Hagie DTS 36Rx22"/>
        <s v="Sprayer Mount Pkg - JD 4940 with High Rise Extension 24Rx38&quot;"/>
        <s v="Sprayer Mount Pkg - JD 4940 with High Rise Extension 32Rx30&quot;"/>
        <s v="Sprayer Mount Pkg - JD 4940 with High Rise Extension 32Rx28&quot;"/>
        <s v="Sprayer Mount Pkg - JD 4940 with High Rise Extension 36Rx22&quot;"/>
        <s v="Sprayer Mount Pkg - ROGATOR 600/700/800/900/1000 Series 32Rx30&quot;"/>
        <s v="Sprayer Mount Pkg - ROGATOR 600/700/800/900/1000 Series 24Rx38&quot;"/>
        <s v="Sprayer Mount Pkg - ROGATOR 600/700/800/900/1000 Series 36Rx22&quot;"/>
        <s v="Sprayer Mount Pkg - ROGATOR 600/700/800/900/1000 Series 32Rx28&quot;"/>
        <s v="Sprayer Mount Pkg - Apache 600/700/800/900/1000 32Rx30&quot;"/>
        <s v="Sprayer Mount Pkg - Apache 600/700/800/900/1000 32Rx28&quot;"/>
        <s v="Sprayer Mount Pkg - Apache 600/700/800/900/1000 24Rx38&quot;"/>
        <s v="Sprayer Mount Pkg - Apache 600/700/800/900/1000 36Rx22&quot;"/>
        <s v="Sprayer Mount Pkg - JD R4030/4038/4045 Boom 12Rx30&quot;"/>
        <s v="Sprayer Mount Pkg - JD R4030/4038/4045 Boom 12Rx38&quot;"/>
        <s v="Sprayer Mount Pkg - JD R4030/4038/4045 Boom 16Rx30&quot;"/>
        <s v="Sprayer Mount Pkg - JD R4030/4038/4045 Boom 24Rx22&quot;"/>
        <s v="Sprayer Mount Pkg - JD R4030/4038/4045 Boom 16Rx38&quot;"/>
        <s v="Sprayer Mount Pkg - JD R4030/4038/4045 Boom 32Rx22&quot;"/>
        <s v="Sprayer Mount Pkg - JD R4030/4038/4045 Boom 24Rx30&quot;"/>
        <s v="Sprayer Mount Pkg - JD R4030/4038/4045 Boom 36Rx20&quot;"/>
        <s v="Sprayer Mount Pkg - JD R4030/4038/4045 Boom 36Rx22&quot;"/>
        <s v="Sprayer Mount Pkg - JD R4030/4038/4045 Boom 32Rx28&quot;"/>
        <s v="Sprayer Mount Pkg - JD R4030/4038/4045 Boom 24Rx38&quot;"/>
        <s v="Sprayer Mount Pkg - JD R4030/4038/4045 Boom 32Rx30&quot;"/>
        <s v="Sprayer Mount Pkg - Case IH  80'-90' Boom 3000 36Rx22&quot; - AIM"/>
        <s v="Sprayer Mount Pkg - Upgrade A - 60ft Y Drop Bar"/>
        <s v="Sprayer Mount Pkg - Upgrade A - 66ft Y Drop Bar"/>
        <s v="Sprayer Mount Pkg - Upgrade B - 60ft Y Drop Bar"/>
        <s v="Sprayer Mount Pkg - Upgrade B - 66-70ft Y Drop Bar"/>
        <s v="Sprayer Mount Pkg - JD 4830/4730 K&amp;S Aluminum Boom 24Rx30&quot;"/>
        <s v="Sprayer Mount Pkg - Upgrade C - 60ft Y Drop Bar"/>
        <s v="Sprayer Mount Pkg - Upgrade C - 80ft Y Drop Bar"/>
        <s v="Sprayer Mount Pkg - Upgrade D - 60ft Y Drop Bar"/>
        <s v="Instruction Manual"/>
        <s v="Base Package - Hagie STS Regular Boom 12 Row 30 Inch"/>
        <s v="Base Unit 38 Inch"/>
        <s v="Base Unit 30 Inch"/>
        <s v="Base Unit 28 Inch"/>
        <s v="Base Unit 20 Inch"/>
        <s v="Base Unit 24 Inch"/>
        <s v="Z Bracket Warranty Kit - 60ft Y Drop System"/>
        <s v="Z Bracket Warranty Kit - 80 ft Y Drop System"/>
        <s v="Z Bracket Warranty Kit - 40ft Y Drop System"/>
        <s v="Knox Unit"/>
        <s v="6 inch Riser Kit"/>
        <s v="24 inch riser"/>
        <s v="3/4 x 42 inch steel riser &amp; cable"/>
        <s v="36 inch riser/AIM Command"/>
        <s v="36 inch riser"/>
        <s v="3/4 x 54 inch steel riser &amp; cable"/>
        <s v="48 Inch Riser"/>
        <s v="3/4 x 66 inch steel riser &amp; cable"/>
        <s v="60 inch riser"/>
        <s v="3/4 x 78 inch steel riser &amp; cable"/>
        <s v="5/8 x 36 inch cable"/>
        <s v="Round Flat Plate attachment bracket to boom"/>
        <s v="2.5 foot Boom Extension 2 Inch"/>
        <s v="Side Boom Breakaway Kit"/>
        <s v="5 foot Boom Extension 2 inch"/>
        <s v="Hagie STS 2013 Self Leveling Boom"/>
        <s v="3inch Slider Kit"/>
        <s v="JD 4930 Side Boom"/>
        <s v="JD 4730,4830 Side Boom"/>
        <s v="JD 4940 Center Boom Kit"/>
        <s v="JD Rear Center boom Extension Kit"/>
        <s v="JD 4940 Side Boom"/>
        <s v="JD Center Drop Boom Extension"/>
        <s v="JD 4630 Side Boom"/>
        <s v="JD 6000 Side Boom"/>
        <s v="Case IH 2*2inch Side Boom"/>
        <s v="Case IH 1.5inch Sq Side Boom"/>
        <s v="Hagie Heavy 3*2inch Side Boom"/>
        <s v="Hagie DTS Center 4inch*1.75inch"/>
        <s v="Hagie STS Boyde Side Boom"/>
        <s v="Case 120 foot 3inch*3.5inch Case Center"/>
        <s v="Case 120 Ft Main Frame"/>
        <s v="1.25inch*1.75inch"/>
        <s v="1.25inch*1.25inch"/>
        <s v="Hagie STS Heavy Center Boom"/>
        <s v="Hagie STS AlumSide Boom"/>
        <s v="6inch Slider Kit"/>
        <s v="Case 120 ft 3 inch x 3inch Side Boom"/>
        <s v="Case 120 ft Side Boom Starter"/>
        <s v="Pomeriar Aluminum 36 VGA"/>
        <s v="Boom Hinge Kit"/>
        <s v="2 Section Yoke Kit"/>
        <s v="Case 2 Section 120 foot Yoke Kit"/>
        <s v="3 Section Yoke"/>
        <s v="Case 3 Section 120 foot Yoke Kit"/>
        <s v="Hagie STS Reg Side Boom Kit"/>
        <s v="Diamond Bar Kit"/>
        <s v="Miller Side Boom Kit"/>
        <s v="Miller Nitro Center Boom"/>
        <s v="6inch nozzle Extension"/>
        <s v="Foliar Spray Kit"/>
        <s v="SS Bolt Kit"/>
        <s v="3/8 inch x 2.5 inch Hose in base"/>
        <s v="3/8 Inch x 14 inch Hose in Base"/>
        <s v="3/8 inch x 5 inch Hose in base"/>
        <s v="3/8 inch x 6 inch Hose in base"/>
        <s v="3/8Feet x 5.5 Ft Riser hose on drops"/>
        <s v="3/8Feet x 5.5 Ft Extension Riser hose"/>
        <s v="3/8 inch x 6.5 Ft Riser hose on drops"/>
        <s v="3/8 inch x 7.5 Ft Riser hose on drops"/>
        <s v="3/8 inch x 8.5 Ft Riser hose on drops"/>
        <s v="3/8 x 18 inch Hydrolic Hose for drops"/>
        <s v="24 inch 3/8 Hydraulic Hose"/>
        <s v="3/8 x 30 inch Hydrolic Hose for drops"/>
        <s v="3/8 x 36 inch Hydrolic Hose for drops"/>
        <s v="Y Kit"/>
        <s v="Y Split Conversion Kit"/>
        <s v="Variable Rate Y Kit"/>
        <s v="Steel Nose 30 Inch"/>
        <s v="SS Elbow"/>
        <s v="Right Hand 3 inch SS pipe elbox"/>
        <s v="Right Hand 3 inch SS pipe elbow 25 degrees"/>
        <s v="Left Hand 3 inch SS pipe elbow 25 degrees"/>
        <s v="Rubber Insert"/>
        <s v="Manifold"/>
        <s v="Middle Pivot"/>
        <s v="Clamp"/>
        <s v="Egg Shell"/>
        <s v="Knox Male Fast Cap"/>
        <s v="Female Fast Cap Plug"/>
        <s v="Shut Off Cap"/>
        <s v="Female Fast Cap orfice"/>
        <s v="Nozzle Body Extender"/>
        <s v="1/4 NPT to Female Fast Cap"/>
        <s v="1/4 inch Close Nipple"/>
        <s v="Brass 45 degree elbow"/>
        <s v="1/4 inch Plug"/>
        <s v="3/4 x 6 inch pipe riser w/hole drilled"/>
        <s v="3/4 x 24 inch pipe riser w/hole drilled"/>
        <s v="3/4 x 36 inch pipe riser w/hole drilled"/>
        <s v="3/4 x 48 inch pipe riser w/hole drilled"/>
        <s v="3/4 x 60 inch pipe riser w/hole drilled"/>
        <s v="6 inch riser converter connector"/>
        <s v="3/4 x 18 inch pipe riser top piece"/>
        <s v="3/4 x 30inch pipe riser top piece"/>
        <s v="5/8 Bulk Cable"/>
        <s v="3/4 inch End cap for riser pipe"/>
        <s v="Round Flat Plate"/>
        <s v="Square Flat Plate attachment bracket to boom"/>
        <s v="1 inch x 5Feet Boom section w/2 holes"/>
        <s v="5 Foot Boom Extension 2*2 inch"/>
        <s v="2.5 Foot Boom Extension 2.2 inch"/>
        <s v="12 inch Connector Bar"/>
        <s v="16 inch Left Breakaway"/>
        <s v="6 inch Right Breakaway"/>
        <s v="JD Boom Extension Arms"/>
        <s v="12 inch Boom coupler with 2 holes"/>
        <s v="9 inch Boom Coupler to hinge only"/>
        <s v="Boom Hinge"/>
        <s v="1 inch End Cap for Pipe"/>
        <s v="23 inch Yolk Support Bar"/>
        <s v="JD Boom Connector Arm"/>
        <s v="End Yolk 2.75Feet/Support Bar to sprayer"/>
        <s v="Case Yoke Bracket"/>
        <s v="Case Yoke Component"/>
        <s v="Back Latch"/>
        <s v="Foliar Bracket 6 inch"/>
        <s v="Z bracket 12 inch"/>
        <s v="Z bracket 19 inch"/>
        <s v="Z bracket 26 inch"/>
        <s v="Z bracket 33 inch"/>
        <s v="Z bracket 38 Inch"/>
        <s v="Z Bracket 43 inch"/>
        <s v="Z Bracket Slider 3 inch"/>
        <s v="Z bracket Slider 6 inch"/>
        <s v="Top plate 3 inch for Z bracket slider"/>
        <s v="Top plate 4 inch for Z bracket slider"/>
        <s v="Top plate 5 inch for Z bracket slider"/>
        <s v="Top plate 6 inch for Z bracket slider"/>
        <s v="Top plate 7 inch for Z bracket slider"/>
        <s v="Top plate 8 inch for Z bracket slider"/>
        <s v="Top plate 13 inch for Z bracket slider"/>
        <s v="Top plate 14 inch for Z bracket slider"/>
        <s v="19inch Case Starter Boom Bracket"/>
        <s v="Top Plate 3 inch x 3/16 inch"/>
        <s v="Diamond Bar Hagie Bracket 9 inch"/>
        <s v="Diamond Bar Miller Bracket 11 inch"/>
        <s v="Top Flat plate for Hagie 13 inch"/>
        <s v="Diamond Bar Miller Bracket 11 inch W/O Ear"/>
        <s v="Hagie Center Bracket Starter"/>
        <s v="Hagie Center Bracket Extender"/>
        <s v="3/8&quot; Rubber Hose - Bulk"/>
        <s v="3/8&quot; Hydraulic Hose - Bulk"/>
        <s v="3/8x1/4 inch Compression Fitting"/>
        <s v="Fast Cap for Drop hose attachement"/>
        <s v="3/8 inch Nozzle Body - Male Orfice Holder"/>
        <s v="3/8 inch Nozzle Body - Female Cap Orfice holder"/>
        <s v="3/8 hose body Y- Barbed on all Ends"/>
        <s v="3/8 Female (11/16 thread) Nozel body Insert"/>
        <s v="Rubber Washer"/>
        <s v="3/8 Barb to 1/4inch NPT"/>
        <s v="Male Fast Cap"/>
        <s v="Case AIM Command Fast Cap"/>
        <s v="1/4 inch SS nipple"/>
        <s v="QuickTeejet Duo-Nozzle"/>
        <s v="Orfice Gasket"/>
        <s v="45 Degree QJ Adapter"/>
        <s v="5 GPA Orifice"/>
        <s v="10 GPA Orifice"/>
        <s v="15 GPA Orifice"/>
        <s v="20 GPA Orifice"/>
        <s v="25 GPA Orifice"/>
        <s v="30 GPA Orifice"/>
        <s v="35 GPA Orifice"/>
        <s v="40 GPA Orifice"/>
        <s v="50 GPA Orifice"/>
        <s v="Variable Rate Orifices"/>
        <s v="1.25*6 inch hose"/>
        <s v="2 inch*2 inch Cap"/>
        <s v="Boom 5 Foot section"/>
        <s v="38 inch Z bracket"/>
        <s v="Threaded Cap"/>
        <s v="11/16th Plastic Fitting"/>
        <s v="Barbed Insert"/>
        <s v="Compression Fitting"/>
        <s v="Blank Plate"/>
        <s v="6inch nozzle Extension Case"/>
        <s v="Brass Insert"/>
        <s v="Bolt_3/8*4.5Inch"/>
        <s v="Bolt_3/8*1.25Inch Carrage"/>
        <s v="19 inch Z bracket"/>
        <s v="26 Inch Z Bracket"/>
        <s v="33 Inch Z Bracket"/>
        <s v="43 Inch Z Bracket"/>
        <s v="Boom 2.5 Foor Extension"/>
        <s v="Bolt_3/8*4Inch"/>
        <s v="Center Bracket Warranty Kit - 4630/4730/4830"/>
        <s v="Hose shank 3/8&quot; Barb - 8400-406-NYB"/>
        <s v="1/4&quot; Female Nozzle Body - QJ1/4T-NYB"/>
        <s v="Black Cap and Gasket - 25608-1-NYR"/>
        <s v="Adapter - 3/8&quot; Barbed insert to 1/4 NPT - 8400-1/4-406-NYB"/>
        <s v="Seal - Rubber"/>
        <s v="Y adapter Quick Connect QJ90-2-NYR"/>
        <s v="Elbow - Barbed insert"/>
        <s v="Cap - 19843-NYR"/>
        <s v="Adapter - Male Fast Cap to 1/4 NPT QJ-1/4-TT-NYB"/>
        <s v="Female Fast Cap - 25612-1-NYR"/>
        <s v="Oetiker Clamp SS"/>
        <s v="Adapter Plate - 7/8&quot;"/>
        <s v="Top plate 10 inch for Z bracket slider"/>
        <s v="360 Y-DROP Base Unit - Conventional (Black)"/>
        <s v="Y Drop Base Unit - Top"/>
        <s v="Y Drop Base Unit - Bottom"/>
        <s v="Leg - Right Pivot"/>
        <s v="Y Drop Leg - top half"/>
        <s v="Y Drop Leg - bottom half"/>
        <s v="Bar - base connector"/>
        <s v="Sleeve - stainless steel 2-3/8&quot;"/>
        <s v="Leg - Left Pivot"/>
        <s v="Plug - Y Drop, rubber"/>
        <s v="360 Y-DROP Base Unit - High Visibility (Orange)"/>
        <s v="Leg - RH Pivot, Hi Vis"/>
        <s v="Leg - LH Pivot, Hi Vis"/>
        <s v="Y Drop Leg - Top Half Orange"/>
        <s v="Y Drop Leg - Bottom Half - Orange"/>
        <s v="Hydraulic hose - bulk"/>
        <s v="Supply Hose Assembly - Right"/>
        <s v="Supply Hose Assembly - Left"/>
        <s v="Drag Hose - 24 inch"/>
        <s v="Drag Hose - 30 inch"/>
        <s v="Drag Hose - 36 inch"/>
        <s v="Drag Hose - 44 inch"/>
        <s v="Riser - demo length"/>
        <s v="Stainless steel elbow - RH"/>
        <s v="Plate - blank cover SS"/>
        <s v="Stainless steel elbow, straight"/>
        <s v="Y Drop Leg - Left Pivot - Narrow Row"/>
        <s v="Y Drop Leg - Bottom Half - Narrow row"/>
        <s v="Y Drop Leg - Top Half - Narrow Row"/>
        <s v="Plastic Base Unit Bottom 15 Inch"/>
        <s v="Base Unit 15 Inch"/>
        <s v="Plastic Base Unit Top 15 Inch"/>
        <s v="Plastic Base Unit Bottom 20 Inch"/>
        <s v="Plastic Base Unit Top 20 Inch"/>
        <s v="Plastic Base Unit Bottom 24 Unit"/>
        <s v="Plastic Base Unit Top 24 inch"/>
        <s v="Plastic Base Unit Bottom 30 In"/>
        <s v="Plastic Base Unit Top 30 Inch"/>
        <s v="30Inch Split Base"/>
        <s v="Boom Assembly"/>
        <s v="Boom section - 5 foot"/>
        <s v="Boom section connector - 8 inch"/>
        <s v="Bracket As. - Extension to Y Drop Boom"/>
        <s v="Bracket As. - Ext to Boom, Fabrication"/>
        <s v="Plate - 1/4&quot; base"/>
        <s v="End cap - 1.25&quot; sq"/>
        <s v="Riser Mount Assembly"/>
        <s v="Bracket Assembly - Riser, Fabrication"/>
        <s v="Plate - mount"/>
        <s v="Tube - receiver with hole"/>
        <s v="Adapter - Case AIM 40203"/>
        <s v="Spring section 1 inch dia - 8 inch"/>
        <s v="Riser tube - top"/>
        <s v="Riser tube - 24 inch"/>
        <s v="Riser tube - 36 inch"/>
        <s v="Riser Tube Fab - 43 inch"/>
        <s v="Riser tube - 48 inch"/>
        <s v="Riser Tube Fab - 55 inch"/>
        <s v="Bulk 5/8&quot; cable"/>
        <s v="Riser tube - 60 inch"/>
        <s v="Riser Hose Assembly - 66 Inch"/>
        <s v="Riser Tube Fab - 67 inch"/>
        <s v="Riser tube - 72 inch"/>
        <s v="Riser Hose Assembly - 78 Inch"/>
        <s v="Riser Tube Fab - 79 inch"/>
        <s v="Riser Tube As - 85&quot;"/>
        <s v="Riser Hose Assembly - 90 Inch"/>
        <s v="Riser Tube Fab - 91 inch"/>
        <s v="Riser Hose Assembly - 102 Inch"/>
        <s v="Rubber hose - bulk - 3/8&quot; 200PSI"/>
        <s v="Rubber hose - bulk"/>
        <s v="Riser Tube As - 6&quot; extension"/>
        <s v="Riser Hose Assembly - 114 Inch"/>
        <s v="Riser Tube Assembly - 24 inch"/>
        <s v="Riser Tube Assembly - 36 inch"/>
        <s v="Riser Tube Assembly - 48 inch"/>
        <s v="Riser Tube Assembly - 60 inch"/>
        <s v="Riser Tube Assembly - 66&quot;"/>
        <s v="Riser Tube Assembly - 72 inch"/>
        <s v="RISER - DEALER DEMO"/>
        <s v="Riser - demo top 6&quot;"/>
        <s v="Riser - Demo 16&quot;"/>
        <s v="Spring - Riser, 3&quot;"/>
        <s v="Riser Assembly - 60 inch"/>
        <s v="Sprayer Mount - Square Boom"/>
        <s v="Sprayer Mount - Round or Diamond Boom"/>
        <s v="Bracket Assembly - Boom Mount"/>
        <s v="Plate - Flat, Boom Mount"/>
        <s v="Plate - Round, Boom Mount"/>
        <s v="Tube - Extension"/>
        <s v="End cap - 1.5&quot; sq"/>
        <s v="Plate - 3/8&quot; - Offset, Boom Mount"/>
        <s v="Plate - Channel, Boom Mount"/>
        <s v="Bracket Assembly - Center Boom Mount"/>
        <s v="Plate - 1/2&quot; Mount"/>
        <s v="Extension Tube - 39 inch"/>
        <s v="Bracket &amp; Plate As. - Square, Main Boom Mount"/>
        <s v="Bracket &amp; Plate As. - Square, Center Boom Mount"/>
        <s v="Square Extension Tube As."/>
        <s v="Yoke Assembly"/>
        <s v="Plate - undefined"/>
        <s v="Variable Rate Nozzle - TDVRHB015"/>
        <s v="Variable Rate Nozzle - TDVRHB02"/>
        <s v="Variable Rate Nozzle - TDVRHB03"/>
        <s v="Variable Rate Nozzle - TDVRF05"/>
        <s v="30&quot; Spare Parts Kit"/>
        <s v="20&quot; Spare Parts Kit"/>
        <s v="360 UNDERCOVER Base Unit As."/>
        <s v="UnderCOVER Base Unit - Top"/>
        <s v="UnderCOVER Base Unit - Bottom"/>
        <s v="Manifold As. - UnderCOVER"/>
        <s v="Manifold - UnderCOVER, Aluminum"/>
        <s v="Clamp - Front"/>
        <s v="Clamp - Rear"/>
        <s v="ClampAs."/>
        <s v="Knob 5/16&quot; -18"/>
        <s v="360 UNDERCOVER Hose As. - 78 inch"/>
        <s v="360 SOILSCAN with Case (Includes Nitrate Sensor)"/>
        <s v="Ledge, Cup"/>
        <s v="NO3 Sensor Subassembly"/>
        <s v="NO3 Standard Solution, 500mL"/>
        <s v="IPad Dock Subassembly"/>
        <s v="Long-Term Storage Bottle, 1 Sensor"/>
        <s v="Calibration Bottle, 1 Sensor"/>
        <s v="CBL ASSY AUTO PLUG 12V"/>
        <s v="Motor MOD, 12V 430 RPM"/>
        <s v="NO3-N Tip Test Kit"/>
        <s v="pH Sensor Assembly"/>
        <s v="pH Sensor Kit (Sensor, Solution, 2 Sensor Bottle)"/>
        <s v="Frame, Front Left Vertical"/>
        <s v="Mix Motor"/>
        <s v="NO3 sensor"/>
        <s v="Distilled water tank"/>
        <s v="110V Power Cable"/>
        <s v="Leg"/>
        <s v="Power Switch"/>
        <s v="Pump"/>
        <s v="Trim, side"/>
        <s v="Trim, top"/>
        <s v="Handle"/>
        <s v="Soil Scoop"/>
        <s v="5oz Dixie Cup w Logo"/>
        <s v="Bottle, standard solution"/>
        <s v="Bottle, Wash"/>
        <s v="S.S. Cup ledge spring, right"/>
        <s v="Pillow block, for cup ledge"/>
        <s v="12V Power Cable"/>
        <s v="S.S. Cup platform spring, left"/>
        <s v="S.S. Torx thread-forming screw pan head, for attaching multiple parts"/>
        <s v="Compact head end-feed fastener, for atttaching leg gussets to legs"/>
        <s v="Brass press-fit expansion Insert, for attaching mixer and sensor covers to the backboard"/>
        <s v="S.S. Flat head socket cap screw, for mounting the water tand and handle to the backboard"/>
        <s v="S.S. 10-24 Nut"/>
        <s v="Mixer Rod"/>
        <s v="Cover, corner"/>
        <s v="Cap, leg"/>
        <s v="Cover, pump"/>
        <s v="Gusset, leg"/>
        <s v="Cover, leg gusset"/>
        <s v="Backboard"/>
        <s v="Cover, motor"/>
        <s v="Mount, sensor"/>
        <s v="Cover, sensor"/>
        <s v="Platform, cup"/>
        <s v="Mount, NO3 Sensor"/>
        <s v="Mount, motor"/>
        <s v="2 pin receptacle"/>
        <s v="Housing, control board"/>
        <s v="Cover, control board housing"/>
        <s v="Control Board"/>
        <s v="Tip, NO3 Sensor"/>
        <s v="Carrying Case"/>
        <s v="8-pin lightning to USB cable,  connects USB header to iPad 4"/>
        <s v="30-pin to USB cable, connects USB header to iPad 3/2"/>
        <s v="USB header, connects panel mount USB to circuit board"/>
        <s v="Grommet, used in control panel for pump wire"/>
        <s v="Tube-pump intake, connects water tank to pump"/>
        <s v="Tube-pump mixer, connects pump to mixer"/>
        <s v="S.S. Nylon-insert hex locknut used for attaching leg gusset and water tank to backboard"/>
        <s v="S.S. Screw for attaching leg gusset to backboard"/>
        <s v="S.S. Screws for attaching mixer cover, sensor cover, and sensor subassembly"/>
        <s v="S.S Metric thread-lock pan head phillips machine screw, for attaching mix motor to motor mount"/>
        <s v="S.S. Torx thread-forming screw pan head, for attaching circuit buard to control panel enclosure"/>
        <s v="S.S. Washer for # 5 screw, used between 432308 and 432201"/>
        <s v="iPad dock top"/>
        <s v="iPad dock base"/>
        <s v="iPad dock slide"/>
        <s v="iPad dock basket"/>
        <s v="iPad dock spring"/>
        <s v="iPad dock 360 SOILSCAN decal"/>
        <s v="S.S. Washer for 1/4&quot; screw, used between 432304 and 432269"/>
        <s v="Product Guide"/>
        <s v="Sample Cups (Pack of 100)"/>
        <s v="Power Cord, Australia"/>
        <s v="Power Cord, Europe and Russia"/>
        <s v="Bottle, Nitrate ISA, 125mL"/>
        <s v="1mL Graduated Pipette Dropper - Polyethylene"/>
        <s v="Tip Test Kit Manual"/>
        <s v="Calibration Bottle, 2 Sensors"/>
        <s v="Stir Rod, Glass 200 mm x 6 mm"/>
        <s v="Instructions, pH Kit"/>
        <s v="Standard Solution, 20 ppm NO3-N, 7 pH"/>
        <s v="T25 Torx L-Key"/>
        <s v="10-24 x 1/2 Pan Head Torx Machine Screw (T25) Zinc"/>
        <s v="JD 600 2012+ Left Hand Stalk Roll - Finished"/>
        <s v="JD 600 2012+ Left Hand Stalk Roll - As Cast"/>
        <s v="JD 600 2012+ Left Hand Stalk Roll - Heat Treated"/>
        <s v="JD 600 2012+ Left Hand Stalk Roll - Machined"/>
        <s v="JD 600 2012+ Left Hand Stalk Roll - Painted"/>
        <s v="JD 600 2012+ Left Hand Stalk Roll - Sand Mold Core"/>
        <s v="JD 600 2012+ Left Hand Stalk Roll - Wear Treatment"/>
        <s v="JD 600 2012+ Right Hand Stalk Roll - Finished"/>
        <s v="JD 600 2012+ Right Hand Stalk Roll - As Cast"/>
        <s v="JD 600 2012+ Right Hand Stalk Roll - Heat Treatment"/>
        <s v="JD 600 2012+ Right Hand Stalk Roll - Paint"/>
        <s v="JD 600 2012+ Right Hand Stalk Roll - Sand Mold Core"/>
        <s v="JD 600 2012+ Right Hand Stalk Roll - Wear Treatment"/>
        <s v="JD 40/90 Left Hand Stalk Roll - Finished"/>
        <s v="JD 40/90 Left Hand Stalk Roll - As Cast"/>
        <s v="JD 4090 Left Hand Stalk Roll - Sand Core Mold"/>
        <s v="JD 40/90 Right Hand Stalk Roll - Finished"/>
        <s v="JD 40/90 Right Hand Stalk Roll - As Cast"/>
        <s v="JD 40/90 Right Hand Stalk Roll - Sand Core Mold"/>
        <s v="Chainroll Puller Kit w/ Legs and Extension"/>
        <s v="Full Hydraulic Puller Kit"/>
        <s v="Chainroll Puller Accessory Kit"/>
        <s v="Chainroll Puller Calmer Leg"/>
        <s v="Chainroll Puller Deere Leg"/>
        <s v="Chainroll Puller Extension Shaft"/>
        <s v="Puller Hydraulic Ram Input Torque Bolt - Hex Head"/>
        <s v="Chainroll Puller Repair Kit"/>
        <s v="360 Chainroll Row Unit Kit - JD 600 Series"/>
        <s v="360 Chainroll Row Unit Kit - JD 40/90 Series"/>
        <s v="6inch nozzle Extension - Refurbished"/>
        <s v="23 inch Yolk Support Bar - Refurbished"/>
        <s v="End Yolk 2.75Feet/Support Bar to sprayer - Refurbished"/>
        <s v="Z Bracket Slider 3 inch - Refurbished"/>
        <s v="Z bracket Slider 6 inch - Refurbished"/>
        <s v="Top plate 3 inch for Z bracket slider - Refurbished"/>
        <s v="Top plate 8 inch for Z bracket slider - Refurbished"/>
        <s v="Top plate 13 inch for Z bracket slider - Refurbished"/>
        <s v="Diamond Bar Hagie Bracket 9 inch - Refurbished"/>
        <s v="360 Y-DROP Base Unit - Conventional (Black) - Refurbished"/>
        <s v="360 Y-DROP Base Unit - High Visibility (Orange) - Refurbished"/>
        <s v="Hydraulic hose - bulk - Refurbished"/>
        <s v="Boom section - 5 foot - Refurbished"/>
        <s v="Boom section connector - 8 inch - Refurbished"/>
        <s v="Bracket Assembly - Riser, Fabrication - Refurbished"/>
        <s v="Riser Tube Fab - 55 inch - Refurbished"/>
        <s v="Riser Tube Fab - 67 inch - Refurbished"/>
        <s v="Riser Hose Assembly - 78 Inch - Refurbished"/>
        <s v="Y Drop Charges"/>
        <s v="AAS Charges"/>
        <s v="Manual Y-DROP SMP Coupon"/>
        <m/>
        <s v="Lag bolt" u="1"/>
        <s v="UnderCOVER Hose As. - 78 inch" u="1"/>
        <s v="Adapter - QJ-1/4-TT-NYB" u="1"/>
        <s v="Bolt - Hex, Stainless Steel 5/1" u="1"/>
        <s v="3/8 inch Flat Washer" u="1"/>
        <s v="Sprayer Mount Pkg - JD R4030/4038/4045 Boom 32x30&quot;" u="1"/>
        <s v="1/4 inch x 1.25 inch bolt" u="1"/>
        <s v="Bracket Assembly - Extension to Boom" u="1"/>
        <s v="5/16 inch x 1 inch bolt" u="1"/>
        <s v="5/16 inch x 2 inch bolt" u="1"/>
        <s v="Sprayer Mount Pkg - JD R4030/4038/4045 Boom 32x22&quot;" u="1"/>
        <s v="3/8 inch x 1.5 inch Bolt" u="1"/>
        <s v="3/8 inch x 2.0 inch bolt" u="1"/>
        <s v="3/8 inch x 2.5 inch bolt" u="1"/>
        <s v="3/8 inch x 3.5 inch bolt" u="1"/>
        <s v="3/8 inch x 4.5 inch bolt" u="1"/>
        <s v="3/8 inch x 5.5 inch bolt" u="1"/>
        <s v="3/8 inch x 6.5 inch bolt" u="1"/>
        <s v="3/8 inch x 7.5 inch bolt" u="1"/>
        <s v="3/8 inch x 1.25 inch Bolt" u="1"/>
        <s v="3/8 inch x 1.75 inch bolt" u="1"/>
        <s v="Top plate 10 inch" u="1"/>
        <s v="5/16 inch x 3/4&quot; inch bolt" u="1"/>
        <s v="Y Drop Boom Assembly" u="1"/>
        <s v="1 inch x 5/15 inch U Bolt" u="1"/>
        <s v="Drag Hose - 48 inch" u="1"/>
        <s v="Nut - nylok" u="1"/>
        <s v="Boom section connector - 12 inch" u="1"/>
        <s v="JD 4090 Left Hand Stalk Roll" u="1"/>
        <s v="3/8 inch Flat Set Screw nut" u="1"/>
        <s v="3/8 inch Set Screw" u="1"/>
        <s v="Variable Rate Nozzle - TDVRHB05" u="1"/>
        <s v="Y Drop Base Unit Assembly" u="1"/>
        <s v="Sprayer Mount Pkg - Spra-Coupe 7000 Series 24x38&quot;" u="1"/>
        <s v="Long-Term Storage Bottle" u="1"/>
        <s v="Stainless steel elbow - LH" u="1"/>
        <s v="360 Y-DROP Base Unit Assembly" u="1"/>
        <s v="Leg - LH Pivot, Orange" u="1"/>
        <s v="Leg - RH Pivot, Orange" u="1"/>
        <s v="UnderCOVER Base Unit As." u="1"/>
        <s v="2 inch x 3/8 inch U bolt" u="1"/>
        <s v="Sprayer Mount Pkg - ROGATOR 600/800/900/1000 Series 24Rx22&quot;" u="1"/>
        <s v="Sprayer Mount Pkg - ROGATOR 600/800/900/1000 Series 24Rx30&quot;" u="1"/>
        <s v="Bolt - Hex, Stainless Steel 5/16&quot;" u="1"/>
        <s v="pH Sensor Kit" u="1"/>
        <s v="Calibration and Overnight Bottle" u="1"/>
        <s v="Sprayer Mount Package - Upgrade B - 66-70ft Y Drop Bar" u="1"/>
        <s v="3/8 inch x 16 inch bolt" u="1"/>
        <s v="Sprayer Mount Pkg - Upgrade - 66ft Y Drop Bar" u="1"/>
        <s v="2.25 inch x 3/8 inch U bolt" u="1"/>
        <s v="Thread Locker" u="1"/>
        <s v="1/4 inch nut" u="1"/>
        <s v="3/8 inch x 1.25 inch Carriage Bolt" u="1"/>
        <s v="3/8 inch Nut" u="1"/>
        <s v="Anti-Seize" u="1"/>
        <s v="Nut - 5/16&quot; Set Screw Jam Nut" u="1"/>
        <s v="Riser Assembly - 72 inch" u="1"/>
        <s v="Bolt - 5/16&quot; Set Screw" u="1"/>
        <s v="3/8 inch x 3 inch Bolt" u="1"/>
        <s v="3/8 inch x 4 inch bolt" u="1"/>
        <s v="3/8 inch x 6 inch bolt" u="1"/>
        <s v="3/8 inch x 8 inch bolt" u="1"/>
        <s v="Bracket Assembly - Rear Boom Mount" u="1"/>
        <s v="Washer - 5/16&quot;" u="1"/>
        <s v="Riser Assembly - 24 inch" u="1"/>
        <s v="Sprayer Mount Package - Upgrade B - 60ft Y Drop Bar" u="1"/>
        <s v="Riser Assembly - 36 inch" u="1"/>
        <s v="1/4&quot; Hose Shank with 3/8&quot; Barb - 8400-1/4-406-NYB" u="1"/>
        <s v="Riser Assembly - 48 inch" u="1"/>
        <s v="2 inch x 3 inch x 3/8 U Bolt" u="1"/>
        <s v="Variable Rate Nozzle - TDVR05" u="1"/>
        <s v="360 SOILSCAN with Case" u="1"/>
        <s v="3/8 inch Lock Washer" u="1"/>
        <s v="Sprayer Mount Pkg - ROGATOR 600/800/900/1000 Series 12Rx30&quot;" u="1"/>
        <s v="Sprayer Mount Pkg - Hagie Boyde Aluminum Boom 32x28&quot;" u="1"/>
        <s v="Sample cups" u="1"/>
        <s v="Sprayer Mount Pkg - ROGATOR 600/800/900/1000 Series 16Rx30&quot;" u="1"/>
        <s v="Sprayer Mount Pkg - ROGATOR 600/800/900/1000 Series 32Rx22&quot;" u="1"/>
        <s v="Sprayer Mount Pkg - ROGATOR 600/800/900/1000 Series 36Rx20&quot;" u="1"/>
        <s v="Sprayer Mount Pkg - ROGATOR 600/800/900/1000 Series 12Rx38&quot;" u="1"/>
        <s v="Sprayer Mount Pkg - ROGATOR 600/800/900/1000 Series 16Rx38&quot;" u="1"/>
        <s v="360 Y-DROP Base Unit" u="1"/>
        <s v="1.25 inch x 3/8 inch U Bolt" u="1"/>
        <s v="Nut - 5/16&quot;" u="1"/>
        <s v="Tape" u="1"/>
        <s v="7/32 x5/8 SS Clamp for Hydrolic Hose" u="1"/>
        <s v="Hose clamp - screw" u="1"/>
        <s v="Adapter - Case AIM" u="1"/>
        <s v="Hose clamp - Oetiker" u="1"/>
        <s v="Riser Tube As - 66&quot;" u="1"/>
        <s v="2.5 inch x 3/8 inch U bolt" u="1"/>
      </sharedItems>
    </cacheField>
    <cacheField name="ItemUOM" numFmtId="0">
      <sharedItems containsBlank="1"/>
    </cacheField>
    <cacheField name="StandardCost" numFmtId="0">
      <sharedItems containsBlank="1"/>
    </cacheField>
    <cacheField name="CurrentCost" numFmtId="0">
      <sharedItems containsBlank="1"/>
    </cacheField>
    <cacheField name="ItemClass" numFmtId="0">
      <sharedItems containsBlank="1"/>
    </cacheField>
    <cacheField name="Location" numFmtId="0">
      <sharedItems containsBlank="1"/>
    </cacheField>
    <cacheField name="PriceGroup" numFmtId="0">
      <sharedItems containsBlank="1" count="21">
        <m/>
        <s v="360Y-DROP"/>
        <s v="Y-DROP"/>
        <s v="CHAINROLL"/>
        <s v="B2C COMMAN"/>
        <s v="COMMHARDWA"/>
        <s v="SMP30"/>
        <s v="SMP38"/>
        <s v="SMP40"/>
        <s v="SMP51"/>
        <s v="SMP44"/>
        <s v="SMP59-60"/>
        <s v="SMP75-76"/>
        <s v="SMP80"/>
        <s v="SMP66"/>
        <s v="OLDYDROP"/>
        <s v="UNDERCVR"/>
        <s v="SOILSCANS"/>
        <s v="DEALERTOOL"/>
        <s v="SMP60-20&quot;" u="1"/>
        <s v="SMP60-30&quot;" u="1"/>
      </sharedItems>
    </cacheField>
    <cacheField name="PriceUOM" numFmtId="0">
      <sharedItems containsBlank="1"/>
    </cacheField>
    <cacheField name="PriceSchedule" numFmtId="0">
      <sharedItems containsBlank="1"/>
    </cacheField>
    <cacheField name="RetailPrice" numFmtId="0">
      <sharedItems containsBlank="1" count="125">
        <m/>
        <s v="11.00"/>
        <s v="0.40"/>
        <s v="0.10"/>
        <s v="0.80"/>
        <s v="1.00"/>
        <s v="2.00"/>
        <s v="8.25"/>
        <s v="9.25"/>
        <s v="12.00"/>
        <s v="1.25"/>
        <s v="1.50"/>
        <s v="1.75"/>
        <s v="2.25"/>
        <s v="2.75"/>
        <s v="4.50"/>
        <s v="4.75"/>
        <s v="0.35"/>
        <s v="0.30"/>
        <s v="6.50"/>
        <s v="0.20"/>
        <s v="0.50"/>
        <s v="18.50"/>
        <s v="3.00"/>
        <s v="15.25"/>
        <s v="10.00"/>
        <s v="10.25"/>
        <s v="9.50"/>
        <s v="4.25"/>
        <s v="7.50"/>
        <s v="350.00"/>
        <s v="7.00"/>
        <s v="30.00"/>
        <s v="50.00"/>
        <s v="0.00"/>
        <s v="325.00"/>
        <s v="300.00"/>
        <s v="135.00"/>
        <s v="90.00"/>
        <s v="155.00"/>
        <s v="165.00"/>
        <s v="35.00"/>
        <s v="15.20"/>
        <s v="70.00"/>
        <s v="150.00"/>
        <s v="166.00"/>
        <s v="19.25"/>
        <s v="33.50"/>
        <s v="17.00"/>
        <s v="50.25"/>
        <s v="70.25"/>
        <s v="94.00"/>
        <s v="13.00"/>
        <s v="13.75"/>
        <s v="14.50"/>
        <s v="15.50"/>
        <s v="30.50"/>
        <s v="30.25"/>
        <s v="20.25"/>
        <s v="27.00"/>
        <s v="18.75"/>
        <s v="21.50"/>
        <s v="32.00"/>
        <s v="36.25"/>
        <s v="0.90"/>
        <s v="2.35"/>
        <s v="0.15"/>
        <s v="45.75"/>
        <s v="17.75"/>
        <s v="37.25"/>
        <s v="39.00"/>
        <s v="22.25"/>
        <s v="28.00"/>
        <s v="65.00"/>
        <s v="54.00"/>
        <s v="22.00"/>
        <s v="34.00"/>
        <s v="27.50"/>
        <s v="5.00"/>
        <s v="15.00"/>
        <s v="16.00"/>
        <s v="18.00"/>
        <s v="20.00"/>
        <s v="19.00"/>
        <s v="120.00"/>
        <s v="130.00"/>
        <s v="140.00"/>
        <s v="160.00"/>
        <s v="100.00"/>
        <s v="188.00"/>
        <s v="29.75"/>
        <s v="31.25"/>
        <s v="190.00"/>
        <s v="3,450.00"/>
        <s v="1,300.00"/>
        <s v="36.00"/>
        <s v="825.00"/>
        <s v="850.00"/>
        <s v="250.00"/>
        <s v="105.00"/>
        <s v="40.00"/>
        <s v="99.00"/>
        <s v="5.75"/>
        <s v="525.00"/>
        <s v="48.00"/>
        <s v="25.00"/>
        <s v="38.00"/>
        <s v="950.00"/>
        <s v="8.50"/>
        <s v="8.00"/>
        <s v="7.75"/>
        <s v="145.00" u="1"/>
        <s v="131.00" u="1"/>
        <s v="133.00" u="1"/>
        <s v="216.00" u="1"/>
        <s v="122.00" u="1"/>
        <s v="600.00" u="1"/>
        <s v="200.00" u="1"/>
        <s v="420.00" u="1"/>
        <s v="80.00" u="1"/>
        <s v="19.75" u="1"/>
        <s v="109.00" u="1"/>
        <s v="0.12" u="1"/>
        <s v="162.00" u="1"/>
        <s v="6,500.00" u="1"/>
      </sharedItems>
    </cacheField>
    <cacheField name="List Price" numFmtId="0">
      <sharedItems containsBlank="1"/>
    </cacheField>
    <cacheField name="Weight" numFmtId="0">
      <sharedItems containsString="0" containsBlank="1" containsNumber="1" containsInteger="1" minValue="0" maxValue="440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9">
  <r>
    <x v="0"/>
    <x v="0"/>
    <s v="EACH"/>
    <s v="0.51"/>
    <s v="0.51"/>
    <s v="FASTENERS"/>
    <s v="935DET"/>
    <x v="0"/>
    <m/>
    <m/>
    <x v="0"/>
    <s v="0.00"/>
    <n v="0"/>
  </r>
  <r>
    <x v="1"/>
    <x v="1"/>
    <s v="EACH"/>
    <s v="0.57"/>
    <s v="0.57"/>
    <s v="FASTENERS"/>
    <s v="935DET"/>
    <x v="1"/>
    <m/>
    <m/>
    <x v="0"/>
    <s v="0.00"/>
    <n v="0"/>
  </r>
  <r>
    <x v="2"/>
    <x v="2"/>
    <s v="EACH"/>
    <s v="2.68"/>
    <s v="2.36"/>
    <s v="FASTENERS"/>
    <s v="935DET"/>
    <x v="1"/>
    <s v="Each"/>
    <s v="BASE"/>
    <x v="1"/>
    <s v="11.00"/>
    <n v="10"/>
  </r>
  <r>
    <x v="3"/>
    <x v="3"/>
    <s v="EACH"/>
    <s v="0.14"/>
    <s v="0.14"/>
    <s v="FASTENERS"/>
    <s v="935DET"/>
    <x v="1"/>
    <s v="Each"/>
    <s v="BASE"/>
    <x v="2"/>
    <s v="0.40"/>
    <n v="10"/>
  </r>
  <r>
    <x v="4"/>
    <x v="4"/>
    <s v="EACH"/>
    <s v="0.03"/>
    <s v="0.03"/>
    <s v="FASTENERS"/>
    <s v="935DET"/>
    <x v="1"/>
    <s v="Each"/>
    <s v="BASE"/>
    <x v="3"/>
    <s v="0.10"/>
    <n v="1"/>
  </r>
  <r>
    <x v="5"/>
    <x v="5"/>
    <s v="EACH"/>
    <s v="0.05"/>
    <s v="0.05"/>
    <s v="FASTENERS"/>
    <s v="935DET"/>
    <x v="1"/>
    <m/>
    <m/>
    <x v="0"/>
    <s v="0.00"/>
    <n v="0"/>
  </r>
  <r>
    <x v="6"/>
    <x v="6"/>
    <s v="EACH"/>
    <s v="0.30"/>
    <s v="0.30"/>
    <s v="FASTENERS"/>
    <s v="935DET"/>
    <x v="1"/>
    <s v="Each"/>
    <s v="BASE"/>
    <x v="4"/>
    <s v="0.80"/>
    <n v="10"/>
  </r>
  <r>
    <x v="7"/>
    <x v="7"/>
    <s v="EACH"/>
    <s v="0.31"/>
    <s v="0.31"/>
    <s v="FASTENERS"/>
    <s v="935DET"/>
    <x v="0"/>
    <m/>
    <m/>
    <x v="0"/>
    <s v="0.00"/>
    <n v="0"/>
  </r>
  <r>
    <x v="8"/>
    <x v="8"/>
    <s v="EACH"/>
    <s v="0.32"/>
    <s v="0.32"/>
    <s v="FASTENERS"/>
    <s v="935DET"/>
    <x v="1"/>
    <m/>
    <m/>
    <x v="0"/>
    <s v="0.00"/>
    <n v="0"/>
  </r>
  <r>
    <x v="9"/>
    <x v="9"/>
    <s v="EACH"/>
    <s v="0.08"/>
    <s v="0.08"/>
    <s v="FASTENERS"/>
    <s v="935DET"/>
    <x v="1"/>
    <s v="Each"/>
    <s v="BASE"/>
    <x v="5"/>
    <s v="1.00"/>
    <n v="10"/>
  </r>
  <r>
    <x v="10"/>
    <x v="10"/>
    <s v="EACH"/>
    <s v="0.33"/>
    <s v="0.33"/>
    <s v="FASTENERS"/>
    <s v="935DET"/>
    <x v="0"/>
    <m/>
    <m/>
    <x v="0"/>
    <s v="0.00"/>
    <n v="0"/>
  </r>
  <r>
    <x v="11"/>
    <x v="11"/>
    <s v="EACH"/>
    <s v="0.34"/>
    <s v="0.34"/>
    <s v="FASTENERS"/>
    <s v="935DET"/>
    <x v="0"/>
    <m/>
    <m/>
    <x v="0"/>
    <s v="0.00"/>
    <n v="0"/>
  </r>
  <r>
    <x v="12"/>
    <x v="12"/>
    <s v="EACH"/>
    <s v="0.40"/>
    <s v="0.40"/>
    <s v="FASTENERS"/>
    <s v="935DET"/>
    <x v="0"/>
    <m/>
    <m/>
    <x v="0"/>
    <s v="0.00"/>
    <n v="0"/>
  </r>
  <r>
    <x v="13"/>
    <x v="13"/>
    <s v="EACH"/>
    <s v="0.55"/>
    <s v="0.55"/>
    <s v="FASTENERS"/>
    <s v="935DET"/>
    <x v="0"/>
    <m/>
    <m/>
    <x v="0"/>
    <s v="0.00"/>
    <n v="0"/>
  </r>
  <r>
    <x v="14"/>
    <x v="14"/>
    <s v="EACH"/>
    <s v="0.55"/>
    <s v="0.55"/>
    <s v="FASTENERS"/>
    <s v="935DET"/>
    <x v="0"/>
    <m/>
    <m/>
    <x v="0"/>
    <s v="0.00"/>
    <n v="0"/>
  </r>
  <r>
    <x v="15"/>
    <x v="15"/>
    <s v="EACH"/>
    <s v="0.55"/>
    <s v="0.55"/>
    <s v="FASTENERS"/>
    <s v="935DET"/>
    <x v="0"/>
    <m/>
    <m/>
    <x v="0"/>
    <s v="0.00"/>
    <n v="0"/>
  </r>
  <r>
    <x v="16"/>
    <x v="16"/>
    <s v="EACH"/>
    <s v="0.60"/>
    <s v="0.60"/>
    <s v="FASTENERS"/>
    <s v="935DET"/>
    <x v="0"/>
    <m/>
    <m/>
    <x v="0"/>
    <s v="0.00"/>
    <n v="0"/>
  </r>
  <r>
    <x v="17"/>
    <x v="17"/>
    <s v="EACH"/>
    <s v="0.65"/>
    <s v="0.65"/>
    <s v="FASTENERS"/>
    <s v="935DET"/>
    <x v="1"/>
    <s v="Each"/>
    <s v="BASE"/>
    <x v="6"/>
    <s v="2.00"/>
    <n v="10"/>
  </r>
  <r>
    <x v="18"/>
    <x v="18"/>
    <s v="EACH"/>
    <s v="0.70"/>
    <s v="0.70"/>
    <s v="FASTENERS"/>
    <s v="935DET"/>
    <x v="0"/>
    <m/>
    <m/>
    <x v="0"/>
    <s v="0.00"/>
    <n v="0"/>
  </r>
  <r>
    <x v="19"/>
    <x v="19"/>
    <s v="EACH"/>
    <s v="0.95"/>
    <s v="0.95"/>
    <s v="FASTENERS"/>
    <s v="935DET"/>
    <x v="0"/>
    <m/>
    <m/>
    <x v="0"/>
    <s v="0.00"/>
    <n v="0"/>
  </r>
  <r>
    <x v="20"/>
    <x v="20"/>
    <s v="EACH"/>
    <s v="4.98"/>
    <s v="4.98"/>
    <s v="FASTENERS"/>
    <s v="935DET"/>
    <x v="1"/>
    <s v="Each"/>
    <s v="BASE"/>
    <x v="7"/>
    <s v="8.25"/>
    <n v="10"/>
  </r>
  <r>
    <x v="21"/>
    <x v="21"/>
    <s v="EACH"/>
    <s v="1.87"/>
    <s v="1.87"/>
    <s v="FASTENERS"/>
    <s v="935DET"/>
    <x v="1"/>
    <s v="Each"/>
    <s v="BASE"/>
    <x v="8"/>
    <s v="9.25"/>
    <n v="10"/>
  </r>
  <r>
    <x v="22"/>
    <x v="22"/>
    <s v="EACH"/>
    <s v="3.25"/>
    <s v="3.25"/>
    <s v="FASTENERS"/>
    <s v="935DET"/>
    <x v="1"/>
    <s v="Each"/>
    <s v="BASE"/>
    <x v="9"/>
    <s v="12.00"/>
    <n v="10"/>
  </r>
  <r>
    <x v="23"/>
    <x v="23"/>
    <s v="EACH"/>
    <s v="0.30"/>
    <s v="0.30"/>
    <s v="FASTENERS"/>
    <s v="935DET"/>
    <x v="1"/>
    <m/>
    <m/>
    <x v="0"/>
    <s v="0.00"/>
    <n v="0"/>
  </r>
  <r>
    <x v="24"/>
    <x v="24"/>
    <s v="EACH"/>
    <s v="0.33"/>
    <s v="0.33"/>
    <s v="FASTENERS"/>
    <s v="935DET"/>
    <x v="1"/>
    <m/>
    <m/>
    <x v="0"/>
    <s v="0.00"/>
    <n v="0"/>
  </r>
  <r>
    <x v="25"/>
    <x v="25"/>
    <s v="EACH"/>
    <s v="0.16"/>
    <s v="1.44"/>
    <s v="FASTENERS"/>
    <s v="935DET"/>
    <x v="1"/>
    <s v="Each"/>
    <s v="BASE"/>
    <x v="10"/>
    <s v="1.25"/>
    <n v="10"/>
  </r>
  <r>
    <x v="26"/>
    <x v="26"/>
    <s v="EACH"/>
    <s v="0.23"/>
    <s v="0.23"/>
    <s v="FASTENERS"/>
    <s v="935DET"/>
    <x v="1"/>
    <s v="Each"/>
    <s v="BASE"/>
    <x v="5"/>
    <s v="1.00"/>
    <n v="10"/>
  </r>
  <r>
    <x v="27"/>
    <x v="27"/>
    <s v="EACH"/>
    <s v="0.23"/>
    <s v="0.23"/>
    <s v="FASTENERS"/>
    <s v="935DET"/>
    <x v="1"/>
    <s v="Each"/>
    <s v="BASE"/>
    <x v="5"/>
    <s v="1.00"/>
    <n v="10"/>
  </r>
  <r>
    <x v="28"/>
    <x v="28"/>
    <s v="EACH"/>
    <s v="0.35"/>
    <s v="0.01"/>
    <s v="FASTENERS"/>
    <s v="935DET"/>
    <x v="1"/>
    <s v="Each"/>
    <s v="BASE"/>
    <x v="10"/>
    <s v="1.25"/>
    <n v="10"/>
  </r>
  <r>
    <x v="29"/>
    <x v="29"/>
    <s v="EACH"/>
    <s v="0.00"/>
    <s v="0.00"/>
    <s v="FASTENERS"/>
    <s v="935DET"/>
    <x v="0"/>
    <m/>
    <m/>
    <x v="0"/>
    <s v="0.00"/>
    <n v="0"/>
  </r>
  <r>
    <x v="30"/>
    <x v="30"/>
    <s v="EACH"/>
    <s v="0.49"/>
    <s v="2.93"/>
    <s v="FASTENERS"/>
    <s v="935DET"/>
    <x v="0"/>
    <m/>
    <m/>
    <x v="0"/>
    <s v="0.00"/>
    <n v="0"/>
  </r>
  <r>
    <x v="31"/>
    <x v="31"/>
    <s v="EACH"/>
    <s v="0.60"/>
    <s v="0.60"/>
    <s v="FASTENERS"/>
    <s v="935DET"/>
    <x v="1"/>
    <s v="Each"/>
    <s v="BASE"/>
    <x v="11"/>
    <s v="1.50"/>
    <n v="10"/>
  </r>
  <r>
    <x v="32"/>
    <x v="32"/>
    <s v="EACH"/>
    <s v="0.40"/>
    <s v="0.40"/>
    <s v="FASTENERS"/>
    <s v="935DET"/>
    <x v="1"/>
    <s v="Each"/>
    <s v="BASE"/>
    <x v="11"/>
    <s v="1.50"/>
    <n v="10"/>
  </r>
  <r>
    <x v="33"/>
    <x v="33"/>
    <s v="EACH"/>
    <s v="0.45"/>
    <s v="4.24"/>
    <s v="FASTENERS"/>
    <s v="935DET"/>
    <x v="1"/>
    <s v="Each"/>
    <s v="BASE"/>
    <x v="12"/>
    <s v="1.75"/>
    <n v="10"/>
  </r>
  <r>
    <x v="34"/>
    <x v="34"/>
    <s v="EACH"/>
    <s v="0.50"/>
    <s v="0.39"/>
    <s v="FASTENERS"/>
    <s v="935DET"/>
    <x v="1"/>
    <s v="Each"/>
    <s v="BASE"/>
    <x v="6"/>
    <s v="2.00"/>
    <n v="10"/>
  </r>
  <r>
    <x v="35"/>
    <x v="35"/>
    <s v="EACH"/>
    <s v="0.85"/>
    <s v="0.60"/>
    <s v="FASTENERS"/>
    <s v="935DET"/>
    <x v="1"/>
    <s v="Each"/>
    <s v="BASE"/>
    <x v="13"/>
    <s v="2.25"/>
    <n v="10"/>
  </r>
  <r>
    <x v="36"/>
    <x v="36"/>
    <s v="EACH"/>
    <s v="0.48"/>
    <s v="0.48"/>
    <s v="FASTENERS"/>
    <s v="935DET"/>
    <x v="1"/>
    <s v="Each"/>
    <s v="BASE"/>
    <x v="13"/>
    <s v="2.25"/>
    <n v="10"/>
  </r>
  <r>
    <x v="37"/>
    <x v="37"/>
    <s v="EACH"/>
    <s v="1.10"/>
    <s v="8.87"/>
    <s v="FASTENERS"/>
    <s v="935DET"/>
    <x v="1"/>
    <s v="Each"/>
    <s v="BASE"/>
    <x v="14"/>
    <s v="2.75"/>
    <n v="10"/>
  </r>
  <r>
    <x v="38"/>
    <x v="38"/>
    <s v="EACH"/>
    <s v="0.70"/>
    <s v="0.65"/>
    <s v="FASTENERS"/>
    <s v="935DET"/>
    <x v="1"/>
    <s v="Each"/>
    <s v="BASE"/>
    <x v="14"/>
    <s v="2.75"/>
    <n v="10"/>
  </r>
  <r>
    <x v="39"/>
    <x v="39"/>
    <s v="EACH"/>
    <s v="0.75"/>
    <s v="0.75"/>
    <s v="FASTENERS"/>
    <s v="935DET"/>
    <x v="0"/>
    <m/>
    <m/>
    <x v="0"/>
    <s v="0.00"/>
    <n v="0"/>
  </r>
  <r>
    <x v="40"/>
    <x v="40"/>
    <s v="EACH"/>
    <s v="1.75"/>
    <s v="1.75"/>
    <s v="FASTENERS"/>
    <s v="935DET"/>
    <x v="1"/>
    <s v="Each"/>
    <s v="BASE"/>
    <x v="15"/>
    <s v="4.50"/>
    <n v="10"/>
  </r>
  <r>
    <x v="41"/>
    <x v="41"/>
    <s v="EACH"/>
    <s v="4.94"/>
    <s v="4.94"/>
    <s v="FASTENERS"/>
    <s v="935DET"/>
    <x v="0"/>
    <m/>
    <m/>
    <x v="0"/>
    <s v="0.00"/>
    <n v="0"/>
  </r>
  <r>
    <x v="42"/>
    <x v="42"/>
    <s v="EACH"/>
    <s v="0.00"/>
    <s v="0.00"/>
    <s v="FASTENERS"/>
    <s v="935DET"/>
    <x v="0"/>
    <m/>
    <m/>
    <x v="0"/>
    <s v="0.00"/>
    <n v="0"/>
  </r>
  <r>
    <x v="43"/>
    <x v="43"/>
    <s v="EACH"/>
    <s v="1.49"/>
    <s v="1.49"/>
    <s v="FASTENERS"/>
    <s v="935DET"/>
    <x v="1"/>
    <s v="Each"/>
    <s v="BASE"/>
    <x v="16"/>
    <s v="4.75"/>
    <n v="10"/>
  </r>
  <r>
    <x v="44"/>
    <x v="44"/>
    <s v="EACH"/>
    <s v="0.31"/>
    <s v="0.31"/>
    <s v="FASTENERS"/>
    <s v="935DET"/>
    <x v="1"/>
    <s v="Each"/>
    <s v="BASE"/>
    <x v="4"/>
    <s v="0.80"/>
    <n v="1"/>
  </r>
  <r>
    <x v="45"/>
    <x v="45"/>
    <s v="EACH"/>
    <s v="0.03"/>
    <s v="0.03"/>
    <s v="FASTENERS"/>
    <s v="935DET"/>
    <x v="1"/>
    <s v="Each"/>
    <s v="BASE"/>
    <x v="3"/>
    <s v="0.10"/>
    <n v="1"/>
  </r>
  <r>
    <x v="46"/>
    <x v="46"/>
    <s v="EACH"/>
    <s v="0.06"/>
    <s v="0.06"/>
    <s v="FASTENERS"/>
    <s v="935DET"/>
    <x v="1"/>
    <m/>
    <m/>
    <x v="0"/>
    <s v="0.00"/>
    <n v="0"/>
  </r>
  <r>
    <x v="47"/>
    <x v="47"/>
    <s v="EACH"/>
    <s v="0.05"/>
    <s v="0.05"/>
    <s v="FASTENERS"/>
    <s v="935DET"/>
    <x v="1"/>
    <s v="Each"/>
    <s v="BASE"/>
    <x v="3"/>
    <s v="0.10"/>
    <n v="1"/>
  </r>
  <r>
    <x v="48"/>
    <x v="48"/>
    <s v="EACH"/>
    <s v="0.08"/>
    <s v="0.08"/>
    <s v="FASTENERS"/>
    <s v="935DET"/>
    <x v="1"/>
    <m/>
    <m/>
    <x v="0"/>
    <s v="0.00"/>
    <n v="0"/>
  </r>
  <r>
    <x v="49"/>
    <x v="49"/>
    <s v="EACH"/>
    <s v="0.69"/>
    <s v="0.69"/>
    <s v="FASTENERS"/>
    <s v="935DET"/>
    <x v="0"/>
    <m/>
    <m/>
    <x v="0"/>
    <s v="0.00"/>
    <n v="0"/>
  </r>
  <r>
    <x v="50"/>
    <x v="50"/>
    <s v="EACH"/>
    <s v="0.10"/>
    <s v="0.10"/>
    <s v="FASTENERS"/>
    <s v="935DET"/>
    <x v="0"/>
    <s v="Each"/>
    <s v="BASE"/>
    <x v="17"/>
    <s v="0.35"/>
    <n v="0"/>
  </r>
  <r>
    <x v="51"/>
    <x v="51"/>
    <s v="EACH"/>
    <s v="0.08"/>
    <s v="0.08"/>
    <s v="FASTENERS"/>
    <s v="935DET"/>
    <x v="0"/>
    <s v="Each"/>
    <s v="BASE"/>
    <x v="18"/>
    <s v="0.30"/>
    <n v="0"/>
  </r>
  <r>
    <x v="52"/>
    <x v="52"/>
    <s v="EACH"/>
    <s v="2.06"/>
    <s v="2.06"/>
    <s v="FASTENERS"/>
    <s v="935DET"/>
    <x v="1"/>
    <s v="Each"/>
    <s v="BASE"/>
    <x v="19"/>
    <s v="6.50"/>
    <n v="10"/>
  </r>
  <r>
    <x v="53"/>
    <x v="53"/>
    <s v="EACH"/>
    <s v="0.09"/>
    <s v="0.09"/>
    <s v="FASTENERS"/>
    <s v="935DET"/>
    <x v="0"/>
    <m/>
    <m/>
    <x v="0"/>
    <s v="0.00"/>
    <n v="0"/>
  </r>
  <r>
    <x v="54"/>
    <x v="54"/>
    <s v="EACH"/>
    <s v="0.14"/>
    <s v="0.14"/>
    <s v="FASTENERS"/>
    <s v="935DET"/>
    <x v="0"/>
    <m/>
    <m/>
    <x v="0"/>
    <s v="0.00"/>
    <n v="0"/>
  </r>
  <r>
    <x v="55"/>
    <x v="55"/>
    <s v="EACH"/>
    <s v="0.18"/>
    <s v="0.18"/>
    <s v="FASTENERS"/>
    <s v="935DET"/>
    <x v="0"/>
    <m/>
    <m/>
    <x v="0"/>
    <s v="0.00"/>
    <n v="0"/>
  </r>
  <r>
    <x v="56"/>
    <x v="56"/>
    <s v="EACH"/>
    <s v="0.22"/>
    <s v="0.22"/>
    <s v="FASTENERS"/>
    <s v="935DET"/>
    <x v="0"/>
    <m/>
    <m/>
    <x v="0"/>
    <s v="0.00"/>
    <n v="0"/>
  </r>
  <r>
    <x v="57"/>
    <x v="57"/>
    <s v="EACH"/>
    <s v="0.05"/>
    <s v="0.05"/>
    <s v="FASTENERS"/>
    <s v="935DET"/>
    <x v="0"/>
    <m/>
    <m/>
    <x v="0"/>
    <s v="0.00"/>
    <n v="0"/>
  </r>
  <r>
    <x v="58"/>
    <x v="58"/>
    <s v="EACH"/>
    <s v="0.02"/>
    <s v="0.02"/>
    <s v="FASTENERS"/>
    <s v="935DET"/>
    <x v="1"/>
    <s v="Each"/>
    <s v="BASE"/>
    <x v="3"/>
    <s v="0.10"/>
    <n v="1"/>
  </r>
  <r>
    <x v="59"/>
    <x v="59"/>
    <s v="EACH"/>
    <s v="0.02"/>
    <s v="0.02"/>
    <s v="FASTENERS"/>
    <s v="935DET"/>
    <x v="1"/>
    <s v="Each"/>
    <s v="BASE"/>
    <x v="3"/>
    <s v="0.10"/>
    <n v="1"/>
  </r>
  <r>
    <x v="60"/>
    <x v="60"/>
    <s v="EACH"/>
    <s v="0.05"/>
    <s v="0.05"/>
    <s v="FASTENERS"/>
    <s v="935DET"/>
    <x v="1"/>
    <s v="Each"/>
    <s v="BASE"/>
    <x v="20"/>
    <s v="0.20"/>
    <n v="1"/>
  </r>
  <r>
    <x v="61"/>
    <x v="61"/>
    <s v="EACH"/>
    <s v="0.02"/>
    <s v="0.02"/>
    <s v="FASTENERS"/>
    <s v="935DET"/>
    <x v="1"/>
    <s v="Each"/>
    <s v="BASE"/>
    <x v="3"/>
    <s v="0.10"/>
    <n v="1"/>
  </r>
  <r>
    <x v="62"/>
    <x v="62"/>
    <s v="EACH"/>
    <s v="0.07"/>
    <s v="0.07"/>
    <s v="FASTENERS"/>
    <s v="935DET"/>
    <x v="0"/>
    <m/>
    <m/>
    <x v="0"/>
    <s v="0.00"/>
    <n v="0"/>
  </r>
  <r>
    <x v="63"/>
    <x v="63"/>
    <s v="EACH"/>
    <s v="0.20"/>
    <s v="0.21"/>
    <s v="FASTENERS"/>
    <s v="935DET"/>
    <x v="1"/>
    <s v="Each"/>
    <s v="BASE"/>
    <x v="21"/>
    <s v="0.50"/>
    <n v="1"/>
  </r>
  <r>
    <x v="64"/>
    <x v="64"/>
    <s v="EACH"/>
    <s v="0.05"/>
    <s v="0.05"/>
    <s v="FASTENERS"/>
    <s v="935DET"/>
    <x v="1"/>
    <s v="Each"/>
    <s v="BASE"/>
    <x v="20"/>
    <s v="0.20"/>
    <n v="1"/>
  </r>
  <r>
    <x v="65"/>
    <x v="65"/>
    <s v="EACH"/>
    <s v="0.15"/>
    <s v="2.13"/>
    <s v="FASTENERS"/>
    <s v="935DET"/>
    <x v="1"/>
    <s v="Each"/>
    <s v="BASE"/>
    <x v="2"/>
    <s v="0.40"/>
    <n v="1"/>
  </r>
  <r>
    <x v="66"/>
    <x v="66"/>
    <s v="EACH"/>
    <s v="0.04"/>
    <s v="0.04"/>
    <s v="FASTENERS"/>
    <s v="935DET"/>
    <x v="1"/>
    <s v="Each"/>
    <s v="BASE"/>
    <x v="3"/>
    <s v="0.10"/>
    <n v="1"/>
  </r>
  <r>
    <x v="67"/>
    <x v="67"/>
    <s v="EACH"/>
    <s v="0.00"/>
    <s v="0.00"/>
    <s v="FASTENERS"/>
    <s v="935DET"/>
    <x v="2"/>
    <m/>
    <m/>
    <x v="0"/>
    <s v="0.00"/>
    <n v="0"/>
  </r>
  <r>
    <x v="68"/>
    <x v="68"/>
    <s v="EACH"/>
    <s v="0.00"/>
    <s v="0.00"/>
    <s v="FASTENERS"/>
    <s v="935DET"/>
    <x v="0"/>
    <m/>
    <m/>
    <x v="0"/>
    <s v="0.00"/>
    <n v="0"/>
  </r>
  <r>
    <x v="69"/>
    <x v="69"/>
    <s v="EACH"/>
    <s v="4.45"/>
    <s v="4.45"/>
    <s v="FASTENERS"/>
    <s v="935DET"/>
    <x v="1"/>
    <m/>
    <m/>
    <x v="0"/>
    <s v="0.00"/>
    <n v="0"/>
  </r>
  <r>
    <x v="70"/>
    <x v="70"/>
    <s v="EACH"/>
    <s v="0.26"/>
    <s v="0.26"/>
    <s v="FASTENERS"/>
    <s v="935DET"/>
    <x v="0"/>
    <m/>
    <m/>
    <x v="0"/>
    <s v="0.00"/>
    <n v="0"/>
  </r>
  <r>
    <x v="71"/>
    <x v="71"/>
    <s v="EACH"/>
    <s v="0.02"/>
    <s v="0.02"/>
    <s v="FASTENERS"/>
    <s v="935DET"/>
    <x v="1"/>
    <m/>
    <m/>
    <x v="0"/>
    <s v="0.00"/>
    <n v="0"/>
  </r>
  <r>
    <x v="72"/>
    <x v="72"/>
    <s v="EACH"/>
    <s v="0.12"/>
    <s v="0.12"/>
    <s v="FASTENERS"/>
    <s v="935DET"/>
    <x v="0"/>
    <m/>
    <m/>
    <x v="0"/>
    <s v="0.00"/>
    <n v="0"/>
  </r>
  <r>
    <x v="73"/>
    <x v="73"/>
    <s v="EACH"/>
    <s v="0.85"/>
    <s v="0.85"/>
    <s v="FASTENERS"/>
    <s v="935DET"/>
    <x v="0"/>
    <m/>
    <m/>
    <x v="0"/>
    <s v="0.00"/>
    <n v="0"/>
  </r>
  <r>
    <x v="74"/>
    <x v="74"/>
    <s v="EACH"/>
    <s v="5.77"/>
    <s v="5.77"/>
    <s v="FASTENERS"/>
    <s v="935DET"/>
    <x v="1"/>
    <s v="Each"/>
    <s v="BASE"/>
    <x v="22"/>
    <s v="18.50"/>
    <n v="1"/>
  </r>
  <r>
    <x v="75"/>
    <x v="75"/>
    <s v="EACH"/>
    <s v="0.00"/>
    <s v="0.00"/>
    <s v="FASTENERS"/>
    <s v="935DET"/>
    <x v="0"/>
    <m/>
    <m/>
    <x v="0"/>
    <s v="0.00"/>
    <n v="0"/>
  </r>
  <r>
    <x v="76"/>
    <x v="76"/>
    <s v="EACH"/>
    <s v="0.90"/>
    <s v="0.90"/>
    <s v="FASTENERS"/>
    <s v="935DET"/>
    <x v="1"/>
    <s v="Each"/>
    <s v="BASE"/>
    <x v="23"/>
    <s v="3.00"/>
    <n v="1"/>
  </r>
  <r>
    <x v="77"/>
    <x v="75"/>
    <s v="EACH"/>
    <s v="3.75"/>
    <s v="3.75"/>
    <s v="FASTENERS"/>
    <s v="935DET"/>
    <x v="0"/>
    <m/>
    <m/>
    <x v="0"/>
    <s v="0.00"/>
    <n v="0"/>
  </r>
  <r>
    <x v="78"/>
    <x v="77"/>
    <s v="EACH"/>
    <s v="0.55"/>
    <s v="0.55"/>
    <s v="FASTENERS"/>
    <s v="935DET"/>
    <x v="1"/>
    <s v="Each"/>
    <s v="BASE"/>
    <x v="23"/>
    <s v="3.00"/>
    <n v="1"/>
  </r>
  <r>
    <x v="79"/>
    <x v="78"/>
    <s v="EACH"/>
    <s v="4.80"/>
    <s v="4.80"/>
    <s v="FASTENERS"/>
    <s v="935DET"/>
    <x v="1"/>
    <s v="Each"/>
    <s v="BASE"/>
    <x v="24"/>
    <s v="15.25"/>
    <n v="500"/>
  </r>
  <r>
    <x v="80"/>
    <x v="79"/>
    <s v="EACH"/>
    <s v="3.42"/>
    <s v="3.42"/>
    <s v="FASTENERS"/>
    <s v="935DET"/>
    <x v="1"/>
    <s v="Each"/>
    <s v="BASE"/>
    <x v="1"/>
    <s v="11.00"/>
    <n v="50"/>
  </r>
  <r>
    <x v="81"/>
    <x v="80"/>
    <s v="EACH"/>
    <s v="3.13"/>
    <s v="3.13"/>
    <s v="FASTENERS"/>
    <s v="935DET"/>
    <x v="1"/>
    <s v="Each"/>
    <s v="BASE"/>
    <x v="25"/>
    <s v="10.00"/>
    <n v="10"/>
  </r>
  <r>
    <x v="82"/>
    <x v="81"/>
    <s v="EACH"/>
    <s v="0.10"/>
    <s v="0.10"/>
    <s v="FASTENERS"/>
    <s v="935DET"/>
    <x v="1"/>
    <m/>
    <m/>
    <x v="0"/>
    <s v="0.00"/>
    <n v="0"/>
  </r>
  <r>
    <x v="83"/>
    <x v="82"/>
    <s v="EACH"/>
    <s v="0.66"/>
    <s v="0.66"/>
    <s v="FASTENERS"/>
    <s v="935DET"/>
    <x v="1"/>
    <s v="Each"/>
    <s v="BASE"/>
    <x v="12"/>
    <s v="1.75"/>
    <n v="10"/>
  </r>
  <r>
    <x v="84"/>
    <x v="83"/>
    <s v="EACH"/>
    <s v="0.45"/>
    <s v="0.40"/>
    <s v="FASTENERS"/>
    <s v=""/>
    <x v="0"/>
    <m/>
    <m/>
    <x v="0"/>
    <s v="0.00"/>
    <n v="0"/>
  </r>
  <r>
    <x v="85"/>
    <x v="84"/>
    <s v="EACH"/>
    <s v="0.12"/>
    <s v="0.12"/>
    <s v="FASTENERS"/>
    <s v=""/>
    <x v="0"/>
    <m/>
    <m/>
    <x v="0"/>
    <s v="0.00"/>
    <n v="0"/>
  </r>
  <r>
    <x v="86"/>
    <x v="85"/>
    <s v="EACH"/>
    <s v="0.45"/>
    <s v="0.45"/>
    <s v="FASTENERS"/>
    <s v="935DET"/>
    <x v="1"/>
    <m/>
    <m/>
    <x v="0"/>
    <s v="0.00"/>
    <n v="0"/>
  </r>
  <r>
    <x v="87"/>
    <x v="86"/>
    <s v="PER FOOT"/>
    <s v="5.11"/>
    <s v="5.11"/>
    <s v="MISC"/>
    <s v="935DET"/>
    <x v="0"/>
    <m/>
    <m/>
    <x v="0"/>
    <s v="12.75"/>
    <n v="0"/>
  </r>
  <r>
    <x v="88"/>
    <x v="87"/>
    <s v="EACH"/>
    <s v="1.95"/>
    <s v="1.95"/>
    <s v="FASTENERS"/>
    <s v="935DET"/>
    <x v="0"/>
    <m/>
    <m/>
    <x v="0"/>
    <s v="0.00"/>
    <n v="0"/>
  </r>
  <r>
    <x v="89"/>
    <x v="88"/>
    <s v="EACH"/>
    <s v="0.00"/>
    <s v="0.00"/>
    <s v="FASTENERS"/>
    <s v="935DET"/>
    <x v="0"/>
    <m/>
    <m/>
    <x v="0"/>
    <s v="0.00"/>
    <n v="0"/>
  </r>
  <r>
    <x v="90"/>
    <x v="89"/>
    <s v="EACH"/>
    <s v="0.00"/>
    <s v="0.00"/>
    <s v="FASTENERS"/>
    <s v="935DET"/>
    <x v="0"/>
    <m/>
    <m/>
    <x v="0"/>
    <s v="0.00"/>
    <n v="0"/>
  </r>
  <r>
    <x v="91"/>
    <x v="90"/>
    <s v="EACH"/>
    <s v="0.00"/>
    <s v="0.00"/>
    <s v="FASTENERS"/>
    <s v="935DET"/>
    <x v="0"/>
    <m/>
    <m/>
    <x v="0"/>
    <s v="0.00"/>
    <n v="0"/>
  </r>
  <r>
    <x v="92"/>
    <x v="91"/>
    <s v="EACH"/>
    <s v="2.44"/>
    <s v="2.44"/>
    <s v="FASTENERS"/>
    <s v="935DET"/>
    <x v="0"/>
    <m/>
    <m/>
    <x v="0"/>
    <s v="0.00"/>
    <n v="0"/>
  </r>
  <r>
    <x v="93"/>
    <x v="92"/>
    <s v="EACH"/>
    <s v="0.00"/>
    <s v="0.00"/>
    <s v="FASTENERS"/>
    <s v="935DET"/>
    <x v="1"/>
    <m/>
    <m/>
    <x v="0"/>
    <s v="0.00"/>
    <n v="0"/>
  </r>
  <r>
    <x v="94"/>
    <x v="93"/>
    <s v="EACH"/>
    <s v="0.00"/>
    <s v="0.00"/>
    <s v="FASTENERS"/>
    <s v="935DET"/>
    <x v="0"/>
    <m/>
    <m/>
    <x v="0"/>
    <s v="0.00"/>
    <n v="0"/>
  </r>
  <r>
    <x v="95"/>
    <x v="94"/>
    <s v="EACH"/>
    <s v="0.00"/>
    <s v="0.00"/>
    <s v="FASTENERS"/>
    <s v="935DET"/>
    <x v="0"/>
    <m/>
    <m/>
    <x v="0"/>
    <s v="0.00"/>
    <n v="0"/>
  </r>
  <r>
    <x v="96"/>
    <x v="95"/>
    <s v="EACH"/>
    <s v="0.00"/>
    <s v="0.00"/>
    <s v="FASTENERS"/>
    <s v="935DET"/>
    <x v="0"/>
    <m/>
    <m/>
    <x v="0"/>
    <s v="0.00"/>
    <n v="0"/>
  </r>
  <r>
    <x v="97"/>
    <x v="96"/>
    <s v="EACH"/>
    <s v="0.00"/>
    <s v="0.00"/>
    <s v="MISC"/>
    <s v="935DET"/>
    <x v="0"/>
    <m/>
    <m/>
    <x v="0"/>
    <s v="0.00"/>
    <n v="0"/>
  </r>
  <r>
    <x v="98"/>
    <x v="97"/>
    <s v="EACH"/>
    <s v="1.45"/>
    <s v="1.45"/>
    <s v="FASTENERS"/>
    <s v="935DET"/>
    <x v="0"/>
    <m/>
    <m/>
    <x v="0"/>
    <s v="0.00"/>
    <n v="0"/>
  </r>
  <r>
    <x v="99"/>
    <x v="98"/>
    <s v="EACH"/>
    <s v="0.00"/>
    <s v="0.00"/>
    <s v="FASTENERS"/>
    <s v="935DET"/>
    <x v="0"/>
    <m/>
    <m/>
    <x v="0"/>
    <s v="0.00"/>
    <n v="0"/>
  </r>
  <r>
    <x v="100"/>
    <x v="99"/>
    <s v="EACH"/>
    <s v="0.00"/>
    <s v="0.00"/>
    <s v="FASTENERS"/>
    <s v="935DET"/>
    <x v="0"/>
    <m/>
    <m/>
    <x v="0"/>
    <s v="0.00"/>
    <n v="0"/>
  </r>
  <r>
    <x v="101"/>
    <x v="100"/>
    <s v="EACH"/>
    <s v="0.30"/>
    <s v="0.30"/>
    <s v="FASTENERS"/>
    <s v="935DET"/>
    <x v="0"/>
    <m/>
    <m/>
    <x v="0"/>
    <s v="0.00"/>
    <n v="0"/>
  </r>
  <r>
    <x v="102"/>
    <x v="101"/>
    <s v="EACH"/>
    <s v="1.88"/>
    <s v="1.88"/>
    <s v="Y-DROP"/>
    <s v="935DET"/>
    <x v="1"/>
    <s v="Each"/>
    <s v="BASE"/>
    <x v="26"/>
    <s v="10.25"/>
    <n v="20"/>
  </r>
  <r>
    <x v="103"/>
    <x v="102"/>
    <s v="EACH"/>
    <s v="1.71"/>
    <s v="1.71"/>
    <s v="Y-DROP"/>
    <s v="935DET"/>
    <x v="1"/>
    <s v="Each"/>
    <s v="BASE"/>
    <x v="27"/>
    <s v="9.50"/>
    <n v="20"/>
  </r>
  <r>
    <x v="104"/>
    <x v="103"/>
    <s v="EACH"/>
    <s v="0.40"/>
    <s v="0.40"/>
    <s v="Y-DROP"/>
    <s v="935DET"/>
    <x v="1"/>
    <m/>
    <m/>
    <x v="0"/>
    <s v="0.00"/>
    <n v="0"/>
  </r>
  <r>
    <x v="105"/>
    <x v="104"/>
    <s v="EACH"/>
    <s v="0.05"/>
    <s v="0.05"/>
    <s v="Y-DROP"/>
    <s v="935DET"/>
    <x v="1"/>
    <s v="Each"/>
    <s v="BASE"/>
    <x v="20"/>
    <s v="0.20"/>
    <n v="10"/>
  </r>
  <r>
    <x v="106"/>
    <x v="105"/>
    <s v="EACH"/>
    <s v="0.05"/>
    <s v="0.05"/>
    <s v="Y-DROP"/>
    <s v="935DET"/>
    <x v="1"/>
    <m/>
    <m/>
    <x v="0"/>
    <s v="0.00"/>
    <n v="0"/>
  </r>
  <r>
    <x v="107"/>
    <x v="106"/>
    <s v="EACH"/>
    <s v="0.03"/>
    <s v="0.03"/>
    <s v="Y-DROP"/>
    <s v="935DET"/>
    <x v="1"/>
    <m/>
    <m/>
    <x v="0"/>
    <s v="0.00"/>
    <n v="0"/>
  </r>
  <r>
    <x v="108"/>
    <x v="107"/>
    <s v="EACH"/>
    <s v="0.27"/>
    <s v="0.27"/>
    <s v="Y-DROP"/>
    <s v="935DET"/>
    <x v="1"/>
    <s v="Each"/>
    <s v="BASE"/>
    <x v="11"/>
    <s v="1.50"/>
    <n v="10"/>
  </r>
  <r>
    <x v="109"/>
    <x v="108"/>
    <s v="EACH"/>
    <s v="0.76"/>
    <s v="0.76"/>
    <s v="Y-DROP"/>
    <s v="935DET"/>
    <x v="1"/>
    <s v="Each"/>
    <s v="BASE"/>
    <x v="28"/>
    <s v="4.25"/>
    <n v="20"/>
  </r>
  <r>
    <x v="110"/>
    <x v="109"/>
    <s v="EACH"/>
    <s v="0.02"/>
    <s v="0.02"/>
    <s v="Y-DROP"/>
    <s v="935DET"/>
    <x v="1"/>
    <s v="Each"/>
    <s v="BASE"/>
    <x v="3"/>
    <s v="0.10"/>
    <n v="1"/>
  </r>
  <r>
    <x v="111"/>
    <x v="110"/>
    <s v="EACH"/>
    <s v="0.04"/>
    <s v="0.04"/>
    <s v="Y-DROP"/>
    <s v="935DET"/>
    <x v="1"/>
    <s v="Each"/>
    <s v="BASE"/>
    <x v="20"/>
    <s v="0.20"/>
    <n v="1"/>
  </r>
  <r>
    <x v="112"/>
    <x v="111"/>
    <s v="EACH"/>
    <s v="0.03"/>
    <s v="0.03"/>
    <s v="Y-DROP"/>
    <s v="935DET"/>
    <x v="1"/>
    <s v="Each"/>
    <s v="BASE"/>
    <x v="3"/>
    <s v="0.10"/>
    <n v="10"/>
  </r>
  <r>
    <x v="113"/>
    <x v="112"/>
    <s v="EACH"/>
    <s v="0.07"/>
    <s v="0.06"/>
    <s v="Y-DROP"/>
    <s v="935DET"/>
    <x v="1"/>
    <s v="Each"/>
    <s v="BASE"/>
    <x v="20"/>
    <s v="0.20"/>
    <n v="1"/>
  </r>
  <r>
    <x v="114"/>
    <x v="113"/>
    <s v="EACH"/>
    <s v="0.60"/>
    <s v="0.00"/>
    <s v="Y-DROP"/>
    <s v="935DET"/>
    <x v="2"/>
    <m/>
    <m/>
    <x v="0"/>
    <s v="0.00"/>
    <n v="1"/>
  </r>
  <r>
    <x v="115"/>
    <x v="114"/>
    <s v="EACH"/>
    <s v="0.02"/>
    <s v="0.02"/>
    <s v="Y-DROP"/>
    <s v="935DET"/>
    <x v="1"/>
    <s v="Each"/>
    <s v="BASE"/>
    <x v="3"/>
    <s v="0.10"/>
    <n v="1"/>
  </r>
  <r>
    <x v="116"/>
    <x v="115"/>
    <s v="EACH"/>
    <s v="0.05"/>
    <s v="0.05"/>
    <s v="Y-DROP"/>
    <s v="935DET"/>
    <x v="1"/>
    <s v="Each"/>
    <s v="BASE"/>
    <x v="18"/>
    <s v="0.30"/>
    <n v="1"/>
  </r>
  <r>
    <x v="117"/>
    <x v="116"/>
    <s v="EACH"/>
    <s v="0.80"/>
    <s v="0.80"/>
    <s v="Y-DROP"/>
    <s v="935DET"/>
    <x v="1"/>
    <s v="Each"/>
    <s v="BASE"/>
    <x v="15"/>
    <s v="4.50"/>
    <n v="10"/>
  </r>
  <r>
    <x v="118"/>
    <x v="117"/>
    <s v="PER FOOT"/>
    <s v="0.01"/>
    <s v="0.01"/>
    <s v="UNDERCOVER"/>
    <s v="935DET"/>
    <x v="0"/>
    <m/>
    <m/>
    <x v="0"/>
    <s v="0.00"/>
    <n v="1"/>
  </r>
  <r>
    <x v="119"/>
    <x v="118"/>
    <s v="EACH"/>
    <s v="0.03"/>
    <s v="0.03"/>
    <s v="Y-DROP"/>
    <s v="935DET"/>
    <x v="1"/>
    <s v="Each"/>
    <s v="BASE"/>
    <x v="20"/>
    <s v="0.20"/>
    <n v="1"/>
  </r>
  <r>
    <x v="120"/>
    <x v="119"/>
    <s v="EACH"/>
    <s v="1.25"/>
    <s v="0.00"/>
    <s v="Y-DROP"/>
    <s v="935DET"/>
    <x v="2"/>
    <m/>
    <m/>
    <x v="0"/>
    <s v="0.00"/>
    <n v="0"/>
  </r>
  <r>
    <x v="121"/>
    <x v="120"/>
    <s v="EACH"/>
    <s v="0.05"/>
    <s v="0.00"/>
    <s v="Y-DROP"/>
    <s v="935DET"/>
    <x v="2"/>
    <m/>
    <m/>
    <x v="0"/>
    <s v="0.00"/>
    <n v="0"/>
  </r>
  <r>
    <x v="122"/>
    <x v="121"/>
    <s v="EACH"/>
    <s v="0.40"/>
    <s v="0.00"/>
    <s v="Y-DROP"/>
    <s v="935DET"/>
    <x v="2"/>
    <m/>
    <m/>
    <x v="0"/>
    <s v="0.00"/>
    <n v="0"/>
  </r>
  <r>
    <x v="123"/>
    <x v="122"/>
    <s v="EACH"/>
    <s v="0.28"/>
    <s v="0.09"/>
    <s v="FASTENERS"/>
    <s v="935DET"/>
    <x v="0"/>
    <m/>
    <m/>
    <x v="0"/>
    <s v="0.00"/>
    <n v="5"/>
  </r>
  <r>
    <x v="124"/>
    <x v="123"/>
    <s v="EACH"/>
    <s v="0.09"/>
    <s v="0.02"/>
    <s v="FASTENERS"/>
    <s v=""/>
    <x v="1"/>
    <s v="Each"/>
    <s v="BASE"/>
    <x v="21"/>
    <s v="0.50"/>
    <n v="1"/>
  </r>
  <r>
    <x v="125"/>
    <x v="124"/>
    <s v="EACH"/>
    <s v="0.46"/>
    <s v="0.21"/>
    <s v="UNDERCOVER"/>
    <s v="935DET"/>
    <x v="0"/>
    <m/>
    <m/>
    <x v="0"/>
    <s v="0.00"/>
    <n v="0"/>
  </r>
  <r>
    <x v="126"/>
    <x v="125"/>
    <s v="EACH"/>
    <s v="0.27"/>
    <s v="0.09"/>
    <s v="FASTENERS"/>
    <s v="935DET"/>
    <x v="0"/>
    <m/>
    <m/>
    <x v="0"/>
    <s v="0.00"/>
    <n v="0"/>
  </r>
  <r>
    <x v="127"/>
    <x v="126"/>
    <s v="EACH"/>
    <s v="1.05"/>
    <s v="1.05"/>
    <s v="Y-DROP"/>
    <s v=""/>
    <x v="2"/>
    <m/>
    <m/>
    <x v="0"/>
    <s v="0.00"/>
    <n v="0"/>
  </r>
  <r>
    <x v="128"/>
    <x v="127"/>
    <s v="EACH"/>
    <s v="0.00"/>
    <s v="4.00"/>
    <s v="FASTENERS"/>
    <s v=""/>
    <x v="3"/>
    <s v="Each"/>
    <s v="BASE"/>
    <x v="25"/>
    <s v="10.00"/>
    <n v="0"/>
  </r>
  <r>
    <x v="129"/>
    <x v="128"/>
    <s v="EACH"/>
    <s v="0.00"/>
    <s v="4.00"/>
    <s v="FASTENERS"/>
    <s v=""/>
    <x v="3"/>
    <s v="Each"/>
    <s v="BASE"/>
    <x v="25"/>
    <s v="10.00"/>
    <n v="0"/>
  </r>
  <r>
    <x v="130"/>
    <x v="129"/>
    <s v="EACH"/>
    <s v="0.42"/>
    <s v="0.00"/>
    <s v="FASTENERS"/>
    <s v=""/>
    <x v="3"/>
    <s v="Each"/>
    <s v="BASE"/>
    <x v="13"/>
    <s v="2.25"/>
    <n v="0"/>
  </r>
  <r>
    <x v="131"/>
    <x v="130"/>
    <s v="EACH"/>
    <s v="0.15"/>
    <s v="0.00"/>
    <s v="FASTENERS"/>
    <s v=""/>
    <x v="3"/>
    <s v="Each"/>
    <s v="BASE"/>
    <x v="11"/>
    <s v="1.50"/>
    <n v="0"/>
  </r>
  <r>
    <x v="132"/>
    <x v="131"/>
    <s v="EACH"/>
    <s v="3.49"/>
    <s v="3.49"/>
    <s v="Y-DROP"/>
    <s v="935DET"/>
    <x v="0"/>
    <m/>
    <m/>
    <x v="0"/>
    <s v="0.00"/>
    <n v="0"/>
  </r>
  <r>
    <x v="133"/>
    <x v="118"/>
    <s v="EACH"/>
    <s v="0.02"/>
    <s v="0.02"/>
    <s v="Y-DROP"/>
    <s v="935DET"/>
    <x v="1"/>
    <m/>
    <m/>
    <x v="0"/>
    <s v="0.00"/>
    <n v="0"/>
  </r>
  <r>
    <x v="134"/>
    <x v="132"/>
    <s v="ACRES"/>
    <s v="0.00"/>
    <s v="0.00"/>
    <s v="SDI"/>
    <s v=""/>
    <x v="0"/>
    <m/>
    <m/>
    <x v="0"/>
    <s v="1,487.06"/>
    <n v="0"/>
  </r>
  <r>
    <x v="135"/>
    <x v="133"/>
    <s v="EACH"/>
    <s v="0.00"/>
    <s v="0.00"/>
    <s v="SDI"/>
    <s v=""/>
    <x v="0"/>
    <m/>
    <m/>
    <x v="0"/>
    <s v="0.00"/>
    <n v="0"/>
  </r>
  <r>
    <x v="136"/>
    <x v="134"/>
    <s v="EACH"/>
    <s v="0.00"/>
    <s v="0.00"/>
    <s v="B2C COMMAN"/>
    <s v="360COM"/>
    <x v="4"/>
    <s v="Each"/>
    <s v="BASE"/>
    <x v="29"/>
    <s v="7.50"/>
    <n v="0"/>
  </r>
  <r>
    <x v="137"/>
    <x v="135"/>
    <s v="EACH"/>
    <s v="205.00"/>
    <s v="205.00"/>
    <s v="COMMHARDWA"/>
    <s v="935DET"/>
    <x v="5"/>
    <s v="Each"/>
    <s v="BASE"/>
    <x v="30"/>
    <s v="350.00"/>
    <n v="150"/>
  </r>
  <r>
    <x v="138"/>
    <x v="136"/>
    <s v="EACH"/>
    <s v="0.00"/>
    <s v="0.00"/>
    <s v="COMMHARDWA"/>
    <s v=""/>
    <x v="5"/>
    <m/>
    <m/>
    <x v="0"/>
    <s v="0.00"/>
    <n v="0"/>
  </r>
  <r>
    <x v="139"/>
    <x v="137"/>
    <s v="EACH"/>
    <s v="0.82"/>
    <s v="0.82"/>
    <s v="COMMHARDWA"/>
    <s v=""/>
    <x v="5"/>
    <s v="Each"/>
    <s v="BASE"/>
    <x v="31"/>
    <s v="7.00"/>
    <n v="0"/>
  </r>
  <r>
    <x v="140"/>
    <x v="138"/>
    <s v="EACH"/>
    <s v="0.00"/>
    <s v="0.00"/>
    <s v="COMMHARDWA"/>
    <s v=""/>
    <x v="5"/>
    <s v="Each"/>
    <s v="BASE"/>
    <x v="32"/>
    <s v="30.00"/>
    <n v="0"/>
  </r>
  <r>
    <x v="141"/>
    <x v="139"/>
    <s v="EACH"/>
    <s v="0.00"/>
    <s v="0.00"/>
    <s v="COMMHARDWA"/>
    <s v=""/>
    <x v="5"/>
    <s v="Each"/>
    <s v="BASE"/>
    <x v="33"/>
    <s v="50.00"/>
    <n v="0"/>
  </r>
  <r>
    <x v="142"/>
    <x v="140"/>
    <s v="EACH"/>
    <s v="542.61"/>
    <s v="0.00"/>
    <s v="Y-DROP"/>
    <s v="935DET"/>
    <x v="6"/>
    <m/>
    <m/>
    <x v="0"/>
    <s v="2,299.00"/>
    <n v="14600"/>
  </r>
  <r>
    <x v="143"/>
    <x v="141"/>
    <s v="EACH"/>
    <s v="742.14"/>
    <s v="0.00"/>
    <s v="Y-DROP"/>
    <s v="935DET"/>
    <x v="7"/>
    <m/>
    <m/>
    <x v="0"/>
    <s v="2,905.00"/>
    <n v="19800"/>
  </r>
  <r>
    <x v="144"/>
    <x v="142"/>
    <s v="EACH"/>
    <s v="721.67"/>
    <s v="721.67"/>
    <s v="Y-DROP"/>
    <s v="935DET"/>
    <x v="8"/>
    <m/>
    <m/>
    <x v="0"/>
    <s v="3,033.00"/>
    <n v="19800"/>
  </r>
  <r>
    <x v="145"/>
    <x v="143"/>
    <s v="EACH"/>
    <s v="941.66"/>
    <s v="0.00"/>
    <s v="Y-DROP"/>
    <s v="935DET"/>
    <x v="9"/>
    <m/>
    <m/>
    <x v="0"/>
    <s v="3,883.00"/>
    <n v="25000"/>
  </r>
  <r>
    <x v="146"/>
    <x v="144"/>
    <s v="EACH"/>
    <s v="941.66"/>
    <s v="0.00"/>
    <s v="Y-DROP"/>
    <s v="935DET"/>
    <x v="10"/>
    <m/>
    <m/>
    <x v="0"/>
    <s v="3,350.00"/>
    <n v="25000"/>
  </r>
  <r>
    <x v="147"/>
    <x v="145"/>
    <s v="EACH"/>
    <s v="983.16"/>
    <s v="983.16"/>
    <s v="Y-DROP"/>
    <s v="935DET"/>
    <x v="11"/>
    <m/>
    <m/>
    <x v="0"/>
    <s v="4,573.00"/>
    <n v="30200"/>
  </r>
  <r>
    <x v="148"/>
    <x v="146"/>
    <s v="EACH"/>
    <s v="2,312.75"/>
    <s v="0.00"/>
    <s v="Y-DROP"/>
    <s v="935DET"/>
    <x v="0"/>
    <m/>
    <m/>
    <x v="0"/>
    <s v="0.00"/>
    <n v="56400"/>
  </r>
  <r>
    <x v="149"/>
    <x v="147"/>
    <s v="EACH"/>
    <s v="2,106.44"/>
    <s v="0.00"/>
    <s v="Y-DROP"/>
    <s v="935DET"/>
    <x v="0"/>
    <m/>
    <m/>
    <x v="0"/>
    <s v="0.00"/>
    <n v="47800"/>
  </r>
  <r>
    <x v="150"/>
    <x v="148"/>
    <s v="EACH"/>
    <s v="1,430.33"/>
    <s v="0.00"/>
    <s v="Y-DROP"/>
    <s v="935DET"/>
    <x v="11"/>
    <m/>
    <m/>
    <x v="0"/>
    <s v="4,573.00"/>
    <n v="38200"/>
  </r>
  <r>
    <x v="151"/>
    <x v="149"/>
    <s v="EACH"/>
    <s v="2,152.88"/>
    <s v="0.00"/>
    <s v="Y-DROP"/>
    <s v="935DET"/>
    <x v="0"/>
    <m/>
    <m/>
    <x v="0"/>
    <s v="0.00"/>
    <n v="49200"/>
  </r>
  <r>
    <x v="152"/>
    <x v="150"/>
    <s v="EACH"/>
    <s v="982.99"/>
    <s v="957.53"/>
    <s v="Y-DROP"/>
    <s v="935DET"/>
    <x v="11"/>
    <m/>
    <m/>
    <x v="0"/>
    <s v="4,573.00"/>
    <n v="31600"/>
  </r>
  <r>
    <x v="153"/>
    <x v="151"/>
    <s v="EACH"/>
    <s v="1,877.63"/>
    <s v="0.00"/>
    <s v="Y-DROP"/>
    <s v="935DET"/>
    <x v="0"/>
    <m/>
    <m/>
    <x v="0"/>
    <s v="0.00"/>
    <n v="43000"/>
  </r>
  <r>
    <x v="154"/>
    <x v="152"/>
    <s v="EACH"/>
    <s v="619.05"/>
    <s v="0.00"/>
    <s v="Y-DROP"/>
    <s v="935DET"/>
    <x v="8"/>
    <m/>
    <m/>
    <x v="0"/>
    <s v="3,033.00"/>
    <n v="18800"/>
  </r>
  <r>
    <x v="155"/>
    <x v="153"/>
    <s v="EACH"/>
    <s v="785.11"/>
    <s v="0.00"/>
    <s v="Y-DROP"/>
    <s v="935DET"/>
    <x v="9"/>
    <m/>
    <m/>
    <x v="0"/>
    <s v="3,883.00"/>
    <n v="23800"/>
  </r>
  <r>
    <x v="156"/>
    <x v="154"/>
    <s v="EACH"/>
    <s v="785.11"/>
    <s v="0.00"/>
    <s v="Y-DROP"/>
    <s v="935DET"/>
    <x v="10"/>
    <m/>
    <m/>
    <x v="0"/>
    <s v="3,350.00"/>
    <n v="23800"/>
  </r>
  <r>
    <x v="157"/>
    <x v="155"/>
    <s v="EACH"/>
    <s v="857.70"/>
    <s v="857.70"/>
    <s v="Y-DROP"/>
    <s v="935DET"/>
    <x v="11"/>
    <m/>
    <m/>
    <x v="0"/>
    <s v="4,573.00"/>
    <n v="28800"/>
  </r>
  <r>
    <x v="158"/>
    <x v="156"/>
    <s v="EACH"/>
    <s v="1,823.95"/>
    <s v="0.00"/>
    <s v="Y-DROP"/>
    <s v="935DET"/>
    <x v="0"/>
    <m/>
    <m/>
    <x v="0"/>
    <s v="0.00"/>
    <n v="46800"/>
  </r>
  <r>
    <x v="159"/>
    <x v="157"/>
    <s v="EACH"/>
    <s v="939.17"/>
    <s v="0.00"/>
    <s v="Y-DROP"/>
    <s v="935DET"/>
    <x v="11"/>
    <m/>
    <m/>
    <x v="0"/>
    <s v="4,573.00"/>
    <n v="28800"/>
  </r>
  <r>
    <x v="160"/>
    <x v="158"/>
    <s v="EACH"/>
    <s v="1,922.73"/>
    <s v="0.00"/>
    <s v="Y-DROP"/>
    <s v="935DET"/>
    <x v="0"/>
    <m/>
    <m/>
    <x v="0"/>
    <s v="0.00"/>
    <n v="50400"/>
  </r>
  <r>
    <x v="161"/>
    <x v="159"/>
    <s v="EACH"/>
    <s v="1,823.95"/>
    <s v="0.00"/>
    <s v="Y-DROP"/>
    <s v="935DET"/>
    <x v="0"/>
    <m/>
    <m/>
    <x v="0"/>
    <s v="0.00"/>
    <n v="46800"/>
  </r>
  <r>
    <x v="162"/>
    <x v="160"/>
    <s v="EACH"/>
    <s v="857.70"/>
    <s v="832.23"/>
    <s v="Y-DROP"/>
    <s v="935DET"/>
    <x v="11"/>
    <m/>
    <m/>
    <x v="0"/>
    <s v="4,573.00"/>
    <n v="28800"/>
  </r>
  <r>
    <x v="163"/>
    <x v="161"/>
    <s v="EACH"/>
    <s v="3,842.84"/>
    <s v="0.00"/>
    <s v="Y-DROP"/>
    <s v="935DET"/>
    <x v="0"/>
    <m/>
    <m/>
    <x v="0"/>
    <s v="0.00"/>
    <n v="440600"/>
  </r>
  <r>
    <x v="164"/>
    <x v="162"/>
    <s v="EACH"/>
    <s v="707.29"/>
    <s v="0.00"/>
    <s v="Y-DROP"/>
    <s v="935DET"/>
    <x v="8"/>
    <m/>
    <m/>
    <x v="0"/>
    <s v="3,033.00"/>
    <n v="17200"/>
  </r>
  <r>
    <x v="165"/>
    <x v="163"/>
    <s v="EACH"/>
    <s v="904.52"/>
    <s v="0.00"/>
    <s v="Y-DROP"/>
    <s v="935DET"/>
    <x v="9"/>
    <m/>
    <m/>
    <x v="0"/>
    <s v="3,883.00"/>
    <n v="23800"/>
  </r>
  <r>
    <x v="166"/>
    <x v="164"/>
    <s v="EACH"/>
    <s v="884.00"/>
    <s v="904.52"/>
    <s v="Y-DROP"/>
    <s v="935DET"/>
    <x v="10"/>
    <m/>
    <m/>
    <x v="0"/>
    <s v="3,350.00"/>
    <n v="23800"/>
  </r>
  <r>
    <x v="167"/>
    <x v="165"/>
    <s v="EACH"/>
    <s v="1,033.33"/>
    <s v="1,033.33"/>
    <s v="Y-DROP"/>
    <s v="935DET"/>
    <x v="11"/>
    <m/>
    <m/>
    <x v="0"/>
    <s v="4,573.00"/>
    <n v="28600"/>
  </r>
  <r>
    <x v="168"/>
    <x v="166"/>
    <s v="EACH"/>
    <s v="2,086.03"/>
    <s v="0.00"/>
    <s v="Y-DROP"/>
    <s v="935DET"/>
    <x v="0"/>
    <m/>
    <m/>
    <x v="0"/>
    <s v="0.00"/>
    <n v="47200"/>
  </r>
  <r>
    <x v="169"/>
    <x v="167"/>
    <s v="EACH"/>
    <s v="1,083.20"/>
    <s v="0.00"/>
    <s v="Y-DROP"/>
    <s v="935DET"/>
    <x v="11"/>
    <m/>
    <m/>
    <x v="0"/>
    <s v="4,573.00"/>
    <n v="28600"/>
  </r>
  <r>
    <x v="170"/>
    <x v="168"/>
    <s v="EACH"/>
    <s v="2,184.80"/>
    <s v="0.00"/>
    <s v="Y-DROP"/>
    <s v="935DET"/>
    <x v="0"/>
    <m/>
    <m/>
    <x v="0"/>
    <s v="0.00"/>
    <n v="50800"/>
  </r>
  <r>
    <x v="171"/>
    <x v="169"/>
    <s v="EACH"/>
    <s v="1,780.65"/>
    <s v="0.00"/>
    <s v="Y-DROP"/>
    <s v="935DET"/>
    <x v="0"/>
    <m/>
    <m/>
    <x v="0"/>
    <s v="0.00"/>
    <n v="44200"/>
  </r>
  <r>
    <x v="172"/>
    <x v="170"/>
    <s v="EACH"/>
    <s v="1,139.17"/>
    <s v="1,114.36"/>
    <s v="Y-DROP"/>
    <s v="935DET"/>
    <x v="11"/>
    <m/>
    <m/>
    <x v="0"/>
    <s v="4,573.00"/>
    <n v="28600"/>
  </r>
  <r>
    <x v="173"/>
    <x v="171"/>
    <s v="EACH"/>
    <s v="1,815.78"/>
    <s v="0.00"/>
    <s v="Y-DROP"/>
    <s v="935DET"/>
    <x v="0"/>
    <m/>
    <m/>
    <x v="0"/>
    <s v="0.00"/>
    <n v="41200"/>
  </r>
  <r>
    <x v="174"/>
    <x v="172"/>
    <s v="EACH"/>
    <s v="707.29"/>
    <s v="0.00"/>
    <s v="Y-DROP"/>
    <s v="935DET"/>
    <x v="8"/>
    <m/>
    <m/>
    <x v="0"/>
    <s v="3,033.00"/>
    <n v="17200"/>
  </r>
  <r>
    <x v="175"/>
    <x v="173"/>
    <s v="EACH"/>
    <s v="873.97"/>
    <s v="0.00"/>
    <s v="Y-DROP"/>
    <s v="935DET"/>
    <x v="9"/>
    <m/>
    <m/>
    <x v="0"/>
    <s v="3,883.00"/>
    <n v="22000"/>
  </r>
  <r>
    <x v="176"/>
    <x v="174"/>
    <s v="EACH"/>
    <s v="873.97"/>
    <s v="0.00"/>
    <s v="Y-DROP"/>
    <s v="935DET"/>
    <x v="10"/>
    <m/>
    <m/>
    <x v="0"/>
    <s v="3,350.00"/>
    <n v="22000"/>
  </r>
  <r>
    <x v="177"/>
    <x v="175"/>
    <s v="EACH"/>
    <s v="1,044.75"/>
    <s v="1,019.29"/>
    <s v="Y-DROP"/>
    <s v="935DET"/>
    <x v="11"/>
    <m/>
    <m/>
    <x v="0"/>
    <s v="4,573.00"/>
    <n v="28600"/>
  </r>
  <r>
    <x v="178"/>
    <x v="176"/>
    <s v="EACH"/>
    <s v="2,086.03"/>
    <s v="0.00"/>
    <s v="Y-DROP"/>
    <s v="935DET"/>
    <x v="0"/>
    <m/>
    <m/>
    <x v="0"/>
    <s v="0.00"/>
    <n v="47200"/>
  </r>
  <r>
    <x v="179"/>
    <x v="177"/>
    <s v="EACH"/>
    <s v="1,083.20"/>
    <s v="0.00"/>
    <s v="Y-DROP"/>
    <s v="935DET"/>
    <x v="11"/>
    <m/>
    <m/>
    <x v="0"/>
    <s v="4,573.00"/>
    <n v="28600"/>
  </r>
  <r>
    <x v="180"/>
    <x v="178"/>
    <s v="EACH"/>
    <s v="2,184.80"/>
    <s v="0.00"/>
    <s v="Y-DROP"/>
    <s v="935DET"/>
    <x v="0"/>
    <m/>
    <m/>
    <x v="0"/>
    <s v="0.00"/>
    <n v="50800"/>
  </r>
  <r>
    <x v="181"/>
    <x v="179"/>
    <s v="EACH"/>
    <s v="2,086.03"/>
    <s v="0.00"/>
    <s v="Y-DROP"/>
    <s v="935DET"/>
    <x v="0"/>
    <m/>
    <m/>
    <x v="0"/>
    <s v="0.00"/>
    <n v="47200"/>
  </r>
  <r>
    <x v="182"/>
    <x v="180"/>
    <s v="EACH"/>
    <s v="1,044.75"/>
    <s v="1,019.29"/>
    <s v="Y-DROP"/>
    <s v="935DET"/>
    <x v="11"/>
    <m/>
    <m/>
    <x v="0"/>
    <s v="4,573.00"/>
    <n v="28600"/>
  </r>
  <r>
    <x v="183"/>
    <x v="181"/>
    <s v="EACH"/>
    <s v="1,810.78"/>
    <s v="0.00"/>
    <s v="Y-DROP"/>
    <s v="935DET"/>
    <x v="0"/>
    <m/>
    <m/>
    <x v="0"/>
    <s v="0.00"/>
    <n v="41000"/>
  </r>
  <r>
    <x v="184"/>
    <x v="182"/>
    <s v="EACH"/>
    <s v="487.64"/>
    <s v="0.00"/>
    <s v="Y-DROP"/>
    <s v="935DET"/>
    <x v="6"/>
    <m/>
    <m/>
    <x v="0"/>
    <s v="2,299.00"/>
    <n v="14800"/>
  </r>
  <r>
    <x v="185"/>
    <x v="183"/>
    <s v="EACH"/>
    <s v="487.64"/>
    <s v="0.00"/>
    <s v="Y-DROP"/>
    <s v="935DET"/>
    <x v="7"/>
    <m/>
    <m/>
    <x v="0"/>
    <s v="2,905.00"/>
    <n v="14800"/>
  </r>
  <r>
    <x v="186"/>
    <x v="184"/>
    <s v="EACH"/>
    <s v="671.32"/>
    <s v="0.00"/>
    <s v="Y-DROP"/>
    <s v="935DET"/>
    <x v="8"/>
    <m/>
    <m/>
    <x v="0"/>
    <s v="3,033.00"/>
    <n v="20400"/>
  </r>
  <r>
    <x v="187"/>
    <x v="185"/>
    <s v="EACH"/>
    <s v="785.04"/>
    <s v="854.99"/>
    <s v="Y-DROP"/>
    <s v="935DET"/>
    <x v="9"/>
    <m/>
    <m/>
    <x v="0"/>
    <s v="3,883.00"/>
    <n v="26000"/>
  </r>
  <r>
    <x v="188"/>
    <x v="186"/>
    <s v="EACH"/>
    <s v="854.99"/>
    <s v="0.00"/>
    <s v="Y-DROP"/>
    <s v="935DET"/>
    <x v="10"/>
    <m/>
    <m/>
    <x v="0"/>
    <s v="3,350.00"/>
    <n v="26000"/>
  </r>
  <r>
    <x v="189"/>
    <x v="187"/>
    <s v="EACH"/>
    <s v="930.73"/>
    <s v="905.27"/>
    <s v="Y-DROP"/>
    <s v="935DET"/>
    <x v="11"/>
    <m/>
    <m/>
    <x v="0"/>
    <s v="4,573.00"/>
    <n v="31600"/>
  </r>
  <r>
    <x v="190"/>
    <x v="188"/>
    <s v="EACH"/>
    <s v="2,034.51"/>
    <s v="0.00"/>
    <s v="Y-DROP"/>
    <s v="935DET"/>
    <x v="0"/>
    <m/>
    <m/>
    <x v="0"/>
    <s v="0.00"/>
    <n v="51000"/>
  </r>
  <r>
    <x v="191"/>
    <x v="189"/>
    <s v="EACH"/>
    <s v="1,038.67"/>
    <s v="0.00"/>
    <s v="Y-DROP"/>
    <s v="935DET"/>
    <x v="11"/>
    <m/>
    <m/>
    <x v="0"/>
    <s v="4,573.00"/>
    <n v="31600"/>
  </r>
  <r>
    <x v="192"/>
    <x v="190"/>
    <s v="EACH"/>
    <s v="1,038.67"/>
    <s v="0.00"/>
    <s v="Y-DROP"/>
    <s v="935DET"/>
    <x v="11"/>
    <m/>
    <m/>
    <x v="0"/>
    <s v="4,573.00"/>
    <n v="31600"/>
  </r>
  <r>
    <x v="193"/>
    <x v="191"/>
    <s v="EACH"/>
    <s v="1,759.26"/>
    <s v="0.00"/>
    <s v="Y-DROP"/>
    <s v="935DET"/>
    <x v="0"/>
    <m/>
    <m/>
    <x v="0"/>
    <s v="0.00"/>
    <n v="44800"/>
  </r>
  <r>
    <x v="194"/>
    <x v="192"/>
    <s v="EACH"/>
    <s v="550.50"/>
    <s v="534.00"/>
    <s v="Y-DROP"/>
    <s v="935DET"/>
    <x v="8"/>
    <m/>
    <m/>
    <x v="0"/>
    <s v="3,033.00"/>
    <n v="18000"/>
  </r>
  <r>
    <x v="195"/>
    <x v="193"/>
    <s v="EACH"/>
    <s v="578.25"/>
    <s v="0.00"/>
    <s v="Y-DROP"/>
    <s v="935DET"/>
    <x v="6"/>
    <m/>
    <m/>
    <x v="0"/>
    <s v="2,299.00"/>
    <n v="18000"/>
  </r>
  <r>
    <x v="196"/>
    <x v="194"/>
    <s v="EACH"/>
    <s v="651.88"/>
    <s v="0.00"/>
    <s v="Y-DROP"/>
    <s v="935DET"/>
    <x v="7"/>
    <m/>
    <m/>
    <x v="0"/>
    <s v="2,905.00"/>
    <n v="20400"/>
  </r>
  <r>
    <x v="197"/>
    <x v="195"/>
    <s v="EACH"/>
    <s v="723.14"/>
    <s v="0.00"/>
    <s v="Y-DROP"/>
    <s v="935DET"/>
    <x v="9"/>
    <m/>
    <m/>
    <x v="0"/>
    <s v="3,883.00"/>
    <n v="22600"/>
  </r>
  <r>
    <x v="198"/>
    <x v="196"/>
    <s v="EACH"/>
    <s v="723.14"/>
    <s v="0.00"/>
    <s v="Y-DROP"/>
    <s v="935DET"/>
    <x v="10"/>
    <m/>
    <m/>
    <x v="0"/>
    <s v="3,350.00"/>
    <n v="22600"/>
  </r>
  <r>
    <x v="199"/>
    <x v="197"/>
    <s v="EACH"/>
    <s v="957.01"/>
    <s v="773.35"/>
    <s v="Y-DROP"/>
    <s v="935DET"/>
    <x v="11"/>
    <m/>
    <m/>
    <x v="0"/>
    <s v="4,573.00"/>
    <n v="27200"/>
  </r>
  <r>
    <x v="200"/>
    <x v="198"/>
    <s v="EACH"/>
    <s v="868.04"/>
    <s v="0.00"/>
    <s v="Y-DROP"/>
    <s v="935DET"/>
    <x v="0"/>
    <m/>
    <m/>
    <x v="0"/>
    <s v="0.00"/>
    <n v="27200"/>
  </r>
  <r>
    <x v="201"/>
    <x v="199"/>
    <s v="EACH"/>
    <s v="868.04"/>
    <s v="0.00"/>
    <s v="Y-DROP"/>
    <s v="935DET"/>
    <x v="11"/>
    <m/>
    <m/>
    <x v="0"/>
    <s v="4,573.00"/>
    <n v="27200"/>
  </r>
  <r>
    <x v="202"/>
    <x v="200"/>
    <s v="EACH"/>
    <s v="1,842.44"/>
    <s v="0.00"/>
    <s v="Y-DROP"/>
    <s v="935DET"/>
    <x v="0"/>
    <m/>
    <m/>
    <x v="0"/>
    <s v="0.00"/>
    <n v="48400"/>
  </r>
  <r>
    <x v="203"/>
    <x v="201"/>
    <s v="EACH"/>
    <s v="1,743.66"/>
    <s v="0.00"/>
    <s v="Y-DROP"/>
    <s v="935DET"/>
    <x v="0"/>
    <m/>
    <m/>
    <x v="0"/>
    <s v="0.00"/>
    <n v="44800"/>
  </r>
  <r>
    <x v="204"/>
    <x v="202"/>
    <s v="EACH"/>
    <s v="684.74"/>
    <s v="0.00"/>
    <s v="Y-DROP"/>
    <s v="935DET"/>
    <x v="11"/>
    <m/>
    <m/>
    <x v="0"/>
    <s v="4,573.00"/>
    <n v="27200"/>
  </r>
  <r>
    <x v="205"/>
    <x v="203"/>
    <s v="EACH"/>
    <s v="868.04"/>
    <s v="0.00"/>
    <s v="Y-DROP"/>
    <s v="935DET"/>
    <x v="0"/>
    <m/>
    <m/>
    <x v="0"/>
    <s v="0.00"/>
    <n v="27200"/>
  </r>
  <r>
    <x v="206"/>
    <x v="204"/>
    <s v="EACH"/>
    <s v="616.64"/>
    <s v="600.62"/>
    <s v="Y-DROP"/>
    <s v="935DET"/>
    <x v="6"/>
    <m/>
    <m/>
    <x v="0"/>
    <s v="2,299.00"/>
    <n v="17800"/>
  </r>
  <r>
    <x v="207"/>
    <x v="205"/>
    <s v="EACH"/>
    <s v="580.29"/>
    <s v="0.00"/>
    <s v="Y-DROP"/>
    <s v="935DET"/>
    <x v="7"/>
    <m/>
    <m/>
    <x v="0"/>
    <s v="2,905.00"/>
    <n v="17800"/>
  </r>
  <r>
    <x v="208"/>
    <x v="206"/>
    <s v="EACH"/>
    <s v="709.58"/>
    <s v="688.84"/>
    <s v="Y-DROP"/>
    <s v="935DET"/>
    <x v="8"/>
    <m/>
    <m/>
    <x v="0"/>
    <s v="3,033.00"/>
    <n v="17800"/>
  </r>
  <r>
    <x v="209"/>
    <x v="207"/>
    <s v="EACH"/>
    <s v="760.33"/>
    <s v="725.19"/>
    <s v="Y-DROP"/>
    <s v="935DET"/>
    <x v="9"/>
    <m/>
    <m/>
    <x v="0"/>
    <s v="3,883.00"/>
    <n v="22400"/>
  </r>
  <r>
    <x v="210"/>
    <x v="208"/>
    <s v="EACH"/>
    <s v="709.58"/>
    <s v="725.19"/>
    <s v="Y-DROP"/>
    <s v="935DET"/>
    <x v="10"/>
    <m/>
    <m/>
    <x v="0"/>
    <s v="3,350.00"/>
    <n v="22400"/>
  </r>
  <r>
    <x v="211"/>
    <x v="209"/>
    <s v="EACH"/>
    <s v="875.25"/>
    <s v="875.25"/>
    <s v="Y-DROP"/>
    <s v="935DET"/>
    <x v="11"/>
    <m/>
    <m/>
    <x v="0"/>
    <s v="4,573.00"/>
    <n v="27000"/>
  </r>
  <r>
    <x v="212"/>
    <x v="210"/>
    <s v="EACH"/>
    <s v="953.06"/>
    <s v="0.00"/>
    <s v="Y-DROP"/>
    <s v="935DET"/>
    <x v="0"/>
    <m/>
    <m/>
    <x v="0"/>
    <s v="0.00"/>
    <n v="44600"/>
  </r>
  <r>
    <x v="213"/>
    <x v="211"/>
    <s v="EACH"/>
    <s v="870.09"/>
    <s v="0.00"/>
    <s v="Y-DROP"/>
    <s v="935DET"/>
    <x v="11"/>
    <m/>
    <m/>
    <x v="0"/>
    <s v="4,573.00"/>
    <n v="27000"/>
  </r>
  <r>
    <x v="214"/>
    <x v="212"/>
    <s v="EACH"/>
    <s v="1,745.71"/>
    <s v="0.00"/>
    <s v="Y-DROP"/>
    <s v="935DET"/>
    <x v="0"/>
    <m/>
    <m/>
    <x v="0"/>
    <s v="0.00"/>
    <n v="44600"/>
  </r>
  <r>
    <x v="215"/>
    <x v="213"/>
    <s v="EACH"/>
    <s v="1,844.49"/>
    <s v="0.00"/>
    <s v="Y-DROP"/>
    <s v="935DET"/>
    <x v="0"/>
    <m/>
    <m/>
    <x v="0"/>
    <s v="0.00"/>
    <n v="48200"/>
  </r>
  <r>
    <x v="216"/>
    <x v="214"/>
    <s v="EACH"/>
    <s v="2,034.00"/>
    <s v="1,147.52"/>
    <s v="Y-DROP"/>
    <s v="935DET"/>
    <x v="11"/>
    <m/>
    <m/>
    <x v="0"/>
    <s v="4,573.00"/>
    <n v="27000"/>
  </r>
  <r>
    <x v="217"/>
    <x v="215"/>
    <s v="EACH"/>
    <s v="1,470.46"/>
    <s v="0.00"/>
    <s v="Y-DROP"/>
    <s v="935DET"/>
    <x v="0"/>
    <m/>
    <m/>
    <x v="0"/>
    <s v="0.00"/>
    <n v="38400"/>
  </r>
  <r>
    <x v="218"/>
    <x v="216"/>
    <s v="EACH"/>
    <s v="1,107.76"/>
    <s v="0.00"/>
    <s v="Y-DROP"/>
    <s v="935DET"/>
    <x v="11"/>
    <m/>
    <m/>
    <x v="0"/>
    <s v="4,573.00"/>
    <n v="31600"/>
  </r>
  <r>
    <x v="219"/>
    <x v="217"/>
    <s v="EACH"/>
    <s v="759.22"/>
    <s v="0.00"/>
    <s v="Y-DROP"/>
    <s v="935DET"/>
    <x v="8"/>
    <m/>
    <m/>
    <x v="0"/>
    <s v="3,033.00"/>
    <n v="21800"/>
  </r>
  <r>
    <x v="220"/>
    <x v="218"/>
    <s v="EACH"/>
    <s v="1,919.93"/>
    <s v="0.00"/>
    <s v="Y-DROP"/>
    <s v="935DET"/>
    <x v="0"/>
    <m/>
    <m/>
    <x v="0"/>
    <s v="0.00"/>
    <n v="45400"/>
  </r>
  <r>
    <x v="221"/>
    <x v="219"/>
    <s v="EACH"/>
    <s v="1,107.76"/>
    <s v="0.00"/>
    <s v="Y-DROP"/>
    <s v="935DET"/>
    <x v="11"/>
    <m/>
    <m/>
    <x v="0"/>
    <s v="4,573.00"/>
    <n v="31600"/>
  </r>
  <r>
    <x v="222"/>
    <x v="220"/>
    <s v="EACH"/>
    <s v="2,093.43"/>
    <s v="0.00"/>
    <s v="Y-DROP"/>
    <s v="935DET"/>
    <x v="0"/>
    <m/>
    <m/>
    <x v="0"/>
    <s v="0.00"/>
    <n v="51000"/>
  </r>
  <r>
    <x v="223"/>
    <x v="221"/>
    <s v="EACH"/>
    <s v="2,192.21"/>
    <s v="0.00"/>
    <s v="Y-DROP"/>
    <s v="935DET"/>
    <x v="0"/>
    <m/>
    <m/>
    <x v="0"/>
    <s v="0.00"/>
    <n v="54600"/>
  </r>
  <r>
    <x v="224"/>
    <x v="222"/>
    <s v="EACH"/>
    <s v="1,083.78"/>
    <s v="0.00"/>
    <s v="Y-DROP"/>
    <s v="935DET"/>
    <x v="11"/>
    <m/>
    <m/>
    <x v="0"/>
    <s v="4,573.00"/>
    <n v="31600"/>
  </r>
  <r>
    <x v="225"/>
    <x v="223"/>
    <s v="EACH"/>
    <s v="1,818.18"/>
    <s v="0.00"/>
    <s v="Y-DROP"/>
    <s v="935DET"/>
    <x v="0"/>
    <m/>
    <m/>
    <x v="0"/>
    <s v="0.00"/>
    <n v="44800"/>
  </r>
  <r>
    <x v="226"/>
    <x v="224"/>
    <s v="EACH"/>
    <s v="435.40"/>
    <s v="0.00"/>
    <s v="Y-DROP"/>
    <s v="935DET"/>
    <x v="6"/>
    <m/>
    <m/>
    <x v="0"/>
    <s v="2,299.00"/>
    <n v="13200"/>
  </r>
  <r>
    <x v="227"/>
    <x v="225"/>
    <s v="EACH"/>
    <s v="580.29"/>
    <s v="0.00"/>
    <s v="Y-DROP"/>
    <s v="935DET"/>
    <x v="7"/>
    <m/>
    <m/>
    <x v="0"/>
    <s v="2,905.00"/>
    <n v="17800"/>
  </r>
  <r>
    <x v="228"/>
    <x v="226"/>
    <s v="EACH"/>
    <s v="580.29"/>
    <s v="0.00"/>
    <s v="Y-DROP"/>
    <s v="935DET"/>
    <x v="8"/>
    <m/>
    <m/>
    <x v="0"/>
    <s v="3,033.00"/>
    <n v="17800"/>
  </r>
  <r>
    <x v="229"/>
    <x v="227"/>
    <s v="EACH"/>
    <s v="725.19"/>
    <s v="0.00"/>
    <s v="Y-DROP"/>
    <s v="935DET"/>
    <x v="9"/>
    <m/>
    <m/>
    <x v="0"/>
    <s v="3,883.00"/>
    <n v="22400"/>
  </r>
  <r>
    <x v="230"/>
    <x v="228"/>
    <s v="EACH"/>
    <s v="725.19"/>
    <s v="0.00"/>
    <s v="Y-DROP"/>
    <s v="935DET"/>
    <x v="10"/>
    <m/>
    <m/>
    <x v="0"/>
    <s v="3,350.00"/>
    <n v="22400"/>
  </r>
  <r>
    <x v="231"/>
    <x v="229"/>
    <s v="EACH"/>
    <s v="780.09"/>
    <s v="780.09"/>
    <s v="Y-DROP"/>
    <s v="935DET"/>
    <x v="11"/>
    <m/>
    <m/>
    <x v="0"/>
    <s v="4,573.00"/>
    <n v="27000"/>
  </r>
  <r>
    <x v="232"/>
    <x v="230"/>
    <s v="EACH"/>
    <s v="1,745.71"/>
    <s v="0.00"/>
    <s v="Y-DROP"/>
    <s v="935DET"/>
    <x v="0"/>
    <m/>
    <m/>
    <x v="0"/>
    <s v="0.00"/>
    <n v="44600"/>
  </r>
  <r>
    <x v="233"/>
    <x v="231"/>
    <s v="EACH"/>
    <s v="870.09"/>
    <s v="0.00"/>
    <s v="Y-DROP"/>
    <s v="935DET"/>
    <x v="11"/>
    <m/>
    <m/>
    <x v="0"/>
    <s v="4,573.00"/>
    <n v="27000"/>
  </r>
  <r>
    <x v="234"/>
    <x v="232"/>
    <s v="EACH"/>
    <s v="1,745.71"/>
    <s v="0.00"/>
    <s v="Y-DROP"/>
    <s v="935DET"/>
    <x v="0"/>
    <m/>
    <m/>
    <x v="0"/>
    <s v="0.00"/>
    <n v="44600"/>
  </r>
  <r>
    <x v="235"/>
    <x v="233"/>
    <s v="EACH"/>
    <s v="870.09"/>
    <s v="0.00"/>
    <s v="Y-DROP"/>
    <s v="935DET"/>
    <x v="11"/>
    <m/>
    <m/>
    <x v="0"/>
    <s v="4,573.00"/>
    <n v="27000"/>
  </r>
  <r>
    <x v="236"/>
    <x v="234"/>
    <s v="EACH"/>
    <s v="1,844.49"/>
    <s v="0.00"/>
    <s v="Y-DROP"/>
    <s v="935DET"/>
    <x v="0"/>
    <m/>
    <m/>
    <x v="0"/>
    <s v="0.00"/>
    <n v="48200"/>
  </r>
  <r>
    <x v="237"/>
    <x v="235"/>
    <s v="EACH"/>
    <s v="1,470.46"/>
    <s v="0.00"/>
    <s v="Y-DROP"/>
    <s v="935DET"/>
    <x v="0"/>
    <m/>
    <m/>
    <x v="0"/>
    <s v="0.00"/>
    <n v="38400"/>
  </r>
  <r>
    <x v="238"/>
    <x v="236"/>
    <s v="EACH"/>
    <s v="794.64"/>
    <s v="0.00"/>
    <s v="Y-DROP"/>
    <s v="935DET"/>
    <x v="8"/>
    <m/>
    <m/>
    <x v="0"/>
    <s v="3,033.00"/>
    <n v="19000"/>
  </r>
  <r>
    <x v="239"/>
    <x v="237"/>
    <s v="EACH"/>
    <s v="963.10"/>
    <s v="0.00"/>
    <s v="Y-DROP"/>
    <s v="935DET"/>
    <x v="9"/>
    <m/>
    <m/>
    <x v="0"/>
    <s v="3,883.00"/>
    <n v="23800"/>
  </r>
  <r>
    <x v="240"/>
    <x v="238"/>
    <s v="EACH"/>
    <s v="963.10"/>
    <s v="0.00"/>
    <s v="Y-DROP"/>
    <s v="935DET"/>
    <x v="10"/>
    <m/>
    <m/>
    <x v="0"/>
    <s v="3,350.00"/>
    <n v="23800"/>
  </r>
  <r>
    <x v="241"/>
    <x v="239"/>
    <s v="EACH"/>
    <s v="890.55"/>
    <s v="865.08"/>
    <s v="Y-DROP"/>
    <s v="935DET"/>
    <x v="11"/>
    <m/>
    <m/>
    <x v="0"/>
    <s v="4,573.00"/>
    <n v="28200"/>
  </r>
  <r>
    <x v="242"/>
    <x v="240"/>
    <s v="EACH"/>
    <s v="1,821.56"/>
    <s v="0.00"/>
    <s v="Y-DROP"/>
    <s v="935DET"/>
    <x v="0"/>
    <m/>
    <m/>
    <x v="0"/>
    <s v="0.00"/>
    <n v="41200"/>
  </r>
  <r>
    <x v="243"/>
    <x v="241"/>
    <s v="EACH"/>
    <s v="1,090.83"/>
    <s v="0.00"/>
    <s v="Y-DROP"/>
    <s v="935DET"/>
    <x v="11"/>
    <m/>
    <m/>
    <x v="0"/>
    <s v="4,573.00"/>
    <n v="28200"/>
  </r>
  <r>
    <x v="244"/>
    <x v="242"/>
    <s v="EACH"/>
    <s v="2,088.79"/>
    <s v="0.00"/>
    <s v="Y-DROP"/>
    <s v="935DET"/>
    <x v="0"/>
    <m/>
    <m/>
    <x v="0"/>
    <s v="0.00"/>
    <n v="49600"/>
  </r>
  <r>
    <x v="245"/>
    <x v="243"/>
    <s v="EACH"/>
    <s v="1,990.01"/>
    <s v="0.00"/>
    <s v="Y-DROP"/>
    <s v="935DET"/>
    <x v="0"/>
    <m/>
    <m/>
    <x v="0"/>
    <s v="0.00"/>
    <n v="46000"/>
  </r>
  <r>
    <x v="246"/>
    <x v="244"/>
    <s v="EACH"/>
    <s v="1,090.83"/>
    <s v="0.00"/>
    <s v="Y-DROP"/>
    <s v="935DET"/>
    <x v="11"/>
    <m/>
    <m/>
    <x v="0"/>
    <s v="4,573.00"/>
    <n v="28200"/>
  </r>
  <r>
    <x v="247"/>
    <x v="245"/>
    <s v="EACH"/>
    <s v="1,714.76"/>
    <s v="0.00"/>
    <s v="Y-DROP"/>
    <s v="935DET"/>
    <x v="0"/>
    <m/>
    <m/>
    <x v="0"/>
    <s v="0.00"/>
    <n v="39800"/>
  </r>
  <r>
    <x v="248"/>
    <x v="246"/>
    <s v="EACH"/>
    <s v="562.67"/>
    <s v="0.00"/>
    <s v="Y-DROP"/>
    <s v="935DET"/>
    <x v="6"/>
    <m/>
    <m/>
    <x v="0"/>
    <s v="2,299.00"/>
    <n v="14400"/>
  </r>
  <r>
    <x v="249"/>
    <x v="247"/>
    <s v="EACH"/>
    <s v="542.17"/>
    <s v="0.00"/>
    <s v="Y-DROP"/>
    <s v="935DET"/>
    <x v="7"/>
    <m/>
    <m/>
    <x v="0"/>
    <s v="2,905.00"/>
    <n v="14400"/>
  </r>
  <r>
    <x v="250"/>
    <x v="248"/>
    <s v="EACH"/>
    <s v="588.69"/>
    <s v="0.00"/>
    <s v="Y-DROP"/>
    <s v="935DET"/>
    <x v="8"/>
    <m/>
    <m/>
    <x v="0"/>
    <s v="3,033.00"/>
    <n v="19800"/>
  </r>
  <r>
    <x v="251"/>
    <x v="249"/>
    <s v="EACH"/>
    <s v="609.19"/>
    <s v="592.69"/>
    <s v="Y-DROP"/>
    <s v="935DET"/>
    <x v="8"/>
    <m/>
    <m/>
    <x v="0"/>
    <s v="3,033.00"/>
    <n v="19800"/>
  </r>
  <r>
    <x v="252"/>
    <x v="250"/>
    <s v="EACH"/>
    <s v="950.67"/>
    <s v="0.00"/>
    <s v="Y-DROP"/>
    <s v="935DET"/>
    <x v="9"/>
    <m/>
    <m/>
    <x v="0"/>
    <s v="3,883.00"/>
    <n v="25200"/>
  </r>
  <r>
    <x v="253"/>
    <x v="251"/>
    <s v="EACH"/>
    <s v="950.67"/>
    <s v="0.00"/>
    <s v="Y-DROP"/>
    <s v="935DET"/>
    <x v="9"/>
    <m/>
    <m/>
    <x v="0"/>
    <s v="3,883.00"/>
    <n v="25200"/>
  </r>
  <r>
    <x v="254"/>
    <x v="252"/>
    <s v="EACH"/>
    <s v="950.67"/>
    <s v="0.00"/>
    <s v="Y-DROP"/>
    <s v="935DET"/>
    <x v="10"/>
    <m/>
    <m/>
    <x v="0"/>
    <s v="3,350.00"/>
    <n v="25200"/>
  </r>
  <r>
    <x v="255"/>
    <x v="253"/>
    <s v="EACH"/>
    <s v="950.67"/>
    <s v="0.00"/>
    <s v="Y-DROP"/>
    <s v="935DET"/>
    <x v="10"/>
    <m/>
    <m/>
    <x v="0"/>
    <s v="3,350.00"/>
    <n v="25200"/>
  </r>
  <r>
    <x v="256"/>
    <x v="254"/>
    <s v="EACH"/>
    <s v="879.81"/>
    <s v="854.34"/>
    <s v="Y-DROP"/>
    <s v="935DET"/>
    <x v="11"/>
    <m/>
    <m/>
    <x v="0"/>
    <s v="4,573.00"/>
    <n v="30600"/>
  </r>
  <r>
    <x v="257"/>
    <x v="255"/>
    <s v="EACH"/>
    <s v="879.81"/>
    <s v="854.34"/>
    <s v="Y-DROP"/>
    <s v="935DET"/>
    <x v="11"/>
    <m/>
    <m/>
    <x v="0"/>
    <s v="4,573.00"/>
    <n v="30600"/>
  </r>
  <r>
    <x v="258"/>
    <x v="256"/>
    <s v="EACH"/>
    <s v="2,258.11"/>
    <s v="0.00"/>
    <s v="Y-DROP"/>
    <s v="935DET"/>
    <x v="0"/>
    <m/>
    <m/>
    <x v="0"/>
    <s v="0.00"/>
    <n v="53400"/>
  </r>
  <r>
    <x v="259"/>
    <x v="257"/>
    <s v="EACH"/>
    <s v="2,258.11"/>
    <s v="0.00"/>
    <s v="Y-DROP"/>
    <s v="935DET"/>
    <x v="0"/>
    <m/>
    <m/>
    <x v="0"/>
    <s v="0.00"/>
    <n v="53400"/>
  </r>
  <r>
    <x v="260"/>
    <x v="258"/>
    <s v="EACH"/>
    <s v="2,159.33"/>
    <s v="0.00"/>
    <s v="Y-DROP"/>
    <s v="935DET"/>
    <x v="0"/>
    <m/>
    <m/>
    <x v="0"/>
    <s v="0.00"/>
    <n v="49800"/>
  </r>
  <r>
    <x v="261"/>
    <x v="259"/>
    <s v="EACH"/>
    <s v="2,159.33"/>
    <s v="0.00"/>
    <s v="Y-DROP"/>
    <s v="935DET"/>
    <x v="0"/>
    <m/>
    <m/>
    <x v="0"/>
    <s v="0.00"/>
    <n v="49800"/>
  </r>
  <r>
    <x v="262"/>
    <x v="260"/>
    <s v="EACH"/>
    <s v="950.67"/>
    <s v="0.00"/>
    <s v="Y-DROP"/>
    <s v="935DET"/>
    <x v="11"/>
    <m/>
    <m/>
    <x v="0"/>
    <s v="4,573.00"/>
    <n v="25200"/>
  </r>
  <r>
    <x v="263"/>
    <x v="261"/>
    <s v="EACH"/>
    <s v="950.67"/>
    <s v="0.00"/>
    <s v="Y-DROP"/>
    <s v="935DET"/>
    <x v="11"/>
    <m/>
    <m/>
    <x v="0"/>
    <s v="4,573.00"/>
    <n v="25200"/>
  </r>
  <r>
    <x v="264"/>
    <x v="262"/>
    <s v="EACH"/>
    <s v="879.81"/>
    <s v="854.34"/>
    <s v="Y-DROP"/>
    <s v="935DET"/>
    <x v="11"/>
    <m/>
    <m/>
    <x v="0"/>
    <s v="4,573.00"/>
    <n v="30600"/>
  </r>
  <r>
    <x v="265"/>
    <x v="263"/>
    <s v="EACH"/>
    <s v="2,089.31"/>
    <s v="2,063.84"/>
    <s v="Y-DROP"/>
    <s v="935DET"/>
    <x v="11"/>
    <m/>
    <m/>
    <x v="0"/>
    <s v="4,573.00"/>
    <n v="30600"/>
  </r>
  <r>
    <x v="266"/>
    <x v="264"/>
    <s v="EACH"/>
    <s v="1,884.08"/>
    <s v="0.00"/>
    <s v="Y-DROP"/>
    <s v="935DET"/>
    <x v="0"/>
    <m/>
    <m/>
    <x v="0"/>
    <s v="0.00"/>
    <n v="43600"/>
  </r>
  <r>
    <x v="267"/>
    <x v="265"/>
    <s v="EACH"/>
    <s v="1,884.08"/>
    <s v="0.00"/>
    <s v="Y-DROP"/>
    <s v="935DET"/>
    <x v="0"/>
    <m/>
    <m/>
    <x v="0"/>
    <s v="0.00"/>
    <n v="43600"/>
  </r>
  <r>
    <x v="268"/>
    <x v="266"/>
    <s v="EACH"/>
    <s v="2,159.33"/>
    <s v="0.00"/>
    <s v="Y-DROP"/>
    <s v="935DET"/>
    <x v="0"/>
    <m/>
    <m/>
    <x v="0"/>
    <s v="0.00"/>
    <n v="19800"/>
  </r>
  <r>
    <x v="269"/>
    <x v="267"/>
    <s v="EACH"/>
    <s v="2,159.33"/>
    <s v="0.00"/>
    <s v="Y-DROP"/>
    <s v="935DET"/>
    <x v="0"/>
    <m/>
    <m/>
    <x v="0"/>
    <s v="0.00"/>
    <n v="49800"/>
  </r>
  <r>
    <x v="270"/>
    <x v="268"/>
    <s v="EACH"/>
    <s v="624.04"/>
    <s v="955.45"/>
    <s v="Y-DROP"/>
    <s v="935DET"/>
    <x v="8"/>
    <m/>
    <m/>
    <x v="0"/>
    <s v="3,033.00"/>
    <n v="19000"/>
  </r>
  <r>
    <x v="271"/>
    <x v="269"/>
    <s v="EACH"/>
    <s v="665.66"/>
    <s v="0.00"/>
    <s v="Y-DROP"/>
    <s v="935DET"/>
    <x v="8"/>
    <m/>
    <m/>
    <x v="0"/>
    <s v="3,033.00"/>
    <n v="19000"/>
  </r>
  <r>
    <x v="272"/>
    <x v="270"/>
    <s v="EACH"/>
    <s v="859.61"/>
    <s v="842.20"/>
    <s v="Y-DROP"/>
    <s v="935DET"/>
    <x v="9"/>
    <m/>
    <m/>
    <x v="0"/>
    <s v="3,883.00"/>
    <n v="24000"/>
  </r>
  <r>
    <x v="273"/>
    <x v="271"/>
    <s v="EACH"/>
    <s v="842.20"/>
    <s v="0.00"/>
    <s v="Y-DROP"/>
    <s v="935DET"/>
    <x v="9"/>
    <m/>
    <m/>
    <x v="0"/>
    <s v="3,883.00"/>
    <n v="24000"/>
  </r>
  <r>
    <x v="274"/>
    <x v="272"/>
    <s v="EACH"/>
    <s v="2,694.83"/>
    <s v="0.00"/>
    <s v="Y-DROP"/>
    <s v="935DET"/>
    <x v="10"/>
    <m/>
    <m/>
    <x v="0"/>
    <s v="3,350.00"/>
    <n v="24000"/>
  </r>
  <r>
    <x v="275"/>
    <x v="273"/>
    <s v="EACH"/>
    <s v="842.20"/>
    <s v="0.00"/>
    <s v="Y-DROP"/>
    <s v="935DET"/>
    <x v="10"/>
    <m/>
    <m/>
    <x v="0"/>
    <s v="3,350.00"/>
    <n v="24000"/>
  </r>
  <r>
    <x v="276"/>
    <x v="274"/>
    <s v="EACH"/>
    <s v="985.45"/>
    <s v="959.98"/>
    <s v="Y-DROP"/>
    <s v="935DET"/>
    <x v="11"/>
    <m/>
    <m/>
    <x v="0"/>
    <s v="4,573.00"/>
    <n v="29000"/>
  </r>
  <r>
    <x v="277"/>
    <x v="275"/>
    <s v="EACH"/>
    <s v="985.45"/>
    <s v="959.98"/>
    <s v="Y-DROP"/>
    <s v="935DET"/>
    <x v="11"/>
    <m/>
    <m/>
    <x v="0"/>
    <s v="4,573.00"/>
    <n v="29000"/>
  </r>
  <r>
    <x v="278"/>
    <x v="276"/>
    <s v="EACH"/>
    <s v="2,063.49"/>
    <s v="0.00"/>
    <s v="Y-DROP"/>
    <s v="935DET"/>
    <x v="0"/>
    <m/>
    <m/>
    <x v="0"/>
    <s v="0.00"/>
    <n v="51400"/>
  </r>
  <r>
    <x v="279"/>
    <x v="277"/>
    <s v="EACH"/>
    <s v="1,934.12"/>
    <s v="0.00"/>
    <s v="Y-DROP"/>
    <s v="935DET"/>
    <x v="0"/>
    <m/>
    <m/>
    <x v="0"/>
    <s v="0.00"/>
    <n v="51400"/>
  </r>
  <r>
    <x v="280"/>
    <x v="278"/>
    <s v="EACH"/>
    <s v="1,784.35"/>
    <s v="0.00"/>
    <s v="Y-DROP"/>
    <s v="935DET"/>
    <x v="0"/>
    <m/>
    <m/>
    <x v="0"/>
    <s v="0.00"/>
    <n v="42800"/>
  </r>
  <r>
    <x v="281"/>
    <x v="279"/>
    <s v="EACH"/>
    <s v="1,784.35"/>
    <s v="0.00"/>
    <s v="Y-DROP"/>
    <s v="935DET"/>
    <x v="0"/>
    <m/>
    <m/>
    <x v="0"/>
    <s v="0.00"/>
    <n v="42800"/>
  </r>
  <r>
    <x v="282"/>
    <x v="280"/>
    <s v="EACH"/>
    <s v="1,037.87"/>
    <s v="0.00"/>
    <s v="Y-DROP"/>
    <s v="935DET"/>
    <x v="11"/>
    <m/>
    <m/>
    <x v="0"/>
    <s v="4,573.00"/>
    <n v="29000"/>
  </r>
  <r>
    <x v="283"/>
    <x v="281"/>
    <s v="EACH"/>
    <s v="1,037.87"/>
    <s v="0.00"/>
    <s v="Y-DROP"/>
    <s v="935DET"/>
    <x v="11"/>
    <m/>
    <m/>
    <x v="0"/>
    <s v="4,573.00"/>
    <n v="29000"/>
  </r>
  <r>
    <x v="284"/>
    <x v="282"/>
    <s v="EACH"/>
    <s v="2,153.81"/>
    <s v="2,676.56"/>
    <s v="Y-DROP"/>
    <s v="935DET"/>
    <x v="11"/>
    <m/>
    <m/>
    <x v="0"/>
    <s v="4,573.00"/>
    <n v="29000"/>
  </r>
  <r>
    <x v="285"/>
    <x v="283"/>
    <s v="EACH"/>
    <s v="985.45"/>
    <s v="959.98"/>
    <s v="Y-DROP"/>
    <s v="935DET"/>
    <x v="11"/>
    <m/>
    <m/>
    <x v="0"/>
    <s v="4,573.00"/>
    <n v="29000"/>
  </r>
  <r>
    <x v="286"/>
    <x v="284"/>
    <s v="EACH"/>
    <s v="1,689.47"/>
    <s v="0.00"/>
    <s v="Y-DROP"/>
    <s v="935DET"/>
    <x v="0"/>
    <m/>
    <m/>
    <x v="0"/>
    <s v="0.00"/>
    <n v="41600"/>
  </r>
  <r>
    <x v="287"/>
    <x v="285"/>
    <s v="EACH"/>
    <s v="964.95"/>
    <s v="0.00"/>
    <s v="Y-DROP"/>
    <s v="935DET"/>
    <x v="0"/>
    <m/>
    <m/>
    <x v="0"/>
    <s v="0.00"/>
    <n v="41600"/>
  </r>
  <r>
    <x v="288"/>
    <x v="286"/>
    <s v="EACH"/>
    <s v="1,740.77"/>
    <s v="0.00"/>
    <s v="Y-DROP"/>
    <s v="935DET"/>
    <x v="0"/>
    <m/>
    <m/>
    <x v="0"/>
    <s v="0.00"/>
    <n v="45600"/>
  </r>
  <r>
    <x v="289"/>
    <x v="287"/>
    <s v="EACH"/>
    <s v="1,964.72"/>
    <s v="0.00"/>
    <s v="Y-DROP"/>
    <s v="935DET"/>
    <x v="0"/>
    <m/>
    <m/>
    <x v="0"/>
    <s v="0.00"/>
    <n v="47800"/>
  </r>
  <r>
    <x v="290"/>
    <x v="288"/>
    <s v="EACH"/>
    <s v="876.23"/>
    <s v="850.76"/>
    <s v="Y-DROP"/>
    <s v="935DET"/>
    <x v="11"/>
    <m/>
    <m/>
    <x v="0"/>
    <s v="4,573.00"/>
    <n v="27800"/>
  </r>
  <r>
    <x v="291"/>
    <x v="289"/>
    <s v="EACH"/>
    <s v="1,879.95"/>
    <s v="0.00"/>
    <s v="Y-DROP"/>
    <s v="935DET"/>
    <x v="0"/>
    <m/>
    <m/>
    <x v="0"/>
    <s v="0.00"/>
    <n v="43400"/>
  </r>
  <r>
    <x v="292"/>
    <x v="290"/>
    <s v="EACH"/>
    <s v="1,076.03"/>
    <s v="0.00"/>
    <s v="Y-DROP"/>
    <s v="935DET"/>
    <x v="11"/>
    <m/>
    <m/>
    <x v="0"/>
    <s v="4,573.00"/>
    <n v="27800"/>
  </r>
  <r>
    <x v="293"/>
    <x v="291"/>
    <s v="EACH"/>
    <s v="2,050.00"/>
    <s v="0.00"/>
    <s v="Y-DROP"/>
    <s v="935DET"/>
    <x v="0"/>
    <m/>
    <m/>
    <x v="0"/>
    <s v="0.00"/>
    <n v="49200"/>
  </r>
  <r>
    <x v="294"/>
    <x v="292"/>
    <s v="EACH"/>
    <s v="1,951.22"/>
    <s v="0.00"/>
    <s v="Y-DROP"/>
    <s v="935DET"/>
    <x v="0"/>
    <m/>
    <m/>
    <x v="0"/>
    <s v="0.00"/>
    <n v="45600"/>
  </r>
  <r>
    <x v="295"/>
    <x v="293"/>
    <s v="EACH"/>
    <s v="876.23"/>
    <s v="850.76"/>
    <s v="Y-DROP"/>
    <s v="935DET"/>
    <x v="11"/>
    <m/>
    <m/>
    <x v="0"/>
    <s v="4,573.00"/>
    <n v="27800"/>
  </r>
  <r>
    <x v="296"/>
    <x v="294"/>
    <s v="EACH"/>
    <s v="1,675.97"/>
    <s v="0.00"/>
    <s v="Y-DROP"/>
    <s v="935DET"/>
    <x v="0"/>
    <m/>
    <m/>
    <x v="0"/>
    <s v="0.00"/>
    <n v="39400"/>
  </r>
  <r>
    <x v="297"/>
    <x v="295"/>
    <s v="EACH"/>
    <s v="876.23"/>
    <s v="876.23"/>
    <s v="Y-DROP"/>
    <s v="935DET"/>
    <x v="11"/>
    <m/>
    <m/>
    <x v="0"/>
    <s v="4,573.00"/>
    <n v="32000"/>
  </r>
  <r>
    <x v="298"/>
    <x v="296"/>
    <s v="EACH"/>
    <s v="1,935.03"/>
    <s v="0.00"/>
    <s v="Y-DROP"/>
    <s v="935DET"/>
    <x v="0"/>
    <m/>
    <m/>
    <x v="0"/>
    <s v="0.00"/>
    <n v="49800"/>
  </r>
  <r>
    <x v="299"/>
    <x v="297"/>
    <s v="EACH"/>
    <s v="1,059.84"/>
    <s v="0.00"/>
    <s v="Y-DROP"/>
    <s v="935DET"/>
    <x v="11"/>
    <m/>
    <m/>
    <x v="0"/>
    <s v="4,573.00"/>
    <n v="32000"/>
  </r>
  <r>
    <x v="300"/>
    <x v="298"/>
    <s v="EACH"/>
    <s v="2,033.81"/>
    <s v="0.00"/>
    <s v="Y-DROP"/>
    <s v="935DET"/>
    <x v="0"/>
    <m/>
    <m/>
    <x v="0"/>
    <s v="0.00"/>
    <n v="53400"/>
  </r>
  <r>
    <x v="301"/>
    <x v="299"/>
    <s v="EACH"/>
    <s v="1,935.03"/>
    <s v="0.00"/>
    <s v="Y-DROP"/>
    <s v="935DET"/>
    <x v="0"/>
    <m/>
    <m/>
    <x v="0"/>
    <s v="0.00"/>
    <n v="49800"/>
  </r>
  <r>
    <x v="302"/>
    <x v="300"/>
    <s v="EACH"/>
    <s v="854.10"/>
    <s v="0.00"/>
    <s v="Y-DROP"/>
    <s v="935DET"/>
    <x v="11"/>
    <m/>
    <m/>
    <x v="0"/>
    <s v="4,573.00"/>
    <n v="32000"/>
  </r>
  <r>
    <x v="303"/>
    <x v="301"/>
    <s v="EACH"/>
    <s v="1,659.79"/>
    <s v="0.00"/>
    <s v="Y-DROP"/>
    <s v="935DET"/>
    <x v="0"/>
    <m/>
    <m/>
    <x v="0"/>
    <s v="0.00"/>
    <n v="43600"/>
  </r>
  <r>
    <x v="304"/>
    <x v="302"/>
    <s v="EACH"/>
    <s v="646.61"/>
    <s v="0.00"/>
    <s v="Y-DROP"/>
    <s v="935DET"/>
    <x v="6"/>
    <m/>
    <m/>
    <x v="0"/>
    <s v="2,299.00"/>
    <n v="22400"/>
  </r>
  <r>
    <x v="305"/>
    <x v="303"/>
    <s v="EACH"/>
    <s v="646.61"/>
    <s v="0.00"/>
    <s v="Y-DROP"/>
    <s v="935DET"/>
    <x v="7"/>
    <m/>
    <m/>
    <x v="0"/>
    <s v="2,905.00"/>
    <n v="22400"/>
  </r>
  <r>
    <x v="306"/>
    <x v="304"/>
    <s v="EACH"/>
    <s v="667.11"/>
    <s v="650.61"/>
    <s v="Y-DROP"/>
    <s v="935DET"/>
    <x v="8"/>
    <m/>
    <m/>
    <x v="0"/>
    <s v="3,033.00"/>
    <n v="22400"/>
  </r>
  <r>
    <x v="307"/>
    <x v="305"/>
    <s v="EACH"/>
    <s v="759.14"/>
    <s v="717.66"/>
    <s v="Y-DROP"/>
    <s v="935DET"/>
    <x v="9"/>
    <m/>
    <m/>
    <x v="0"/>
    <s v="3,883.00"/>
    <n v="27200"/>
  </r>
  <r>
    <x v="308"/>
    <x v="306"/>
    <s v="EACH"/>
    <s v="738.64"/>
    <s v="0.00"/>
    <s v="Y-DROP"/>
    <s v="935DET"/>
    <x v="10"/>
    <m/>
    <m/>
    <x v="0"/>
    <s v="3,350.00"/>
    <n v="27200"/>
  </r>
  <r>
    <x v="309"/>
    <x v="307"/>
    <s v="EACH"/>
    <s v="885.06"/>
    <s v="885.06"/>
    <s v="Y-DROP"/>
    <s v="935DET"/>
    <x v="11"/>
    <m/>
    <m/>
    <x v="0"/>
    <s v="4,573.00"/>
    <n v="32000"/>
  </r>
  <r>
    <x v="310"/>
    <x v="308"/>
    <s v="EACH"/>
    <s v="996.96"/>
    <s v="0.00"/>
    <s v="Y-DROP"/>
    <s v="935DET"/>
    <x v="0"/>
    <m/>
    <m/>
    <x v="0"/>
    <s v="0.00"/>
    <n v="53400"/>
  </r>
  <r>
    <x v="311"/>
    <x v="309"/>
    <s v="EACH"/>
    <s v="996.96"/>
    <s v="0.00"/>
    <s v="Y-DROP"/>
    <s v="935DET"/>
    <x v="0"/>
    <m/>
    <m/>
    <x v="0"/>
    <s v="0.00"/>
    <n v="49800"/>
  </r>
  <r>
    <x v="312"/>
    <x v="310"/>
    <s v="EACH"/>
    <s v="883.22"/>
    <s v="837.26"/>
    <s v="Y-DROP"/>
    <s v="935DET"/>
    <x v="11"/>
    <m/>
    <m/>
    <x v="0"/>
    <s v="4,573.00"/>
    <n v="32000"/>
  </r>
  <r>
    <x v="313"/>
    <x v="311"/>
    <s v="EACH"/>
    <s v="996.96"/>
    <s v="0.00"/>
    <s v="Y-DROP"/>
    <s v="935DET"/>
    <x v="0"/>
    <m/>
    <m/>
    <x v="0"/>
    <s v="0.00"/>
    <n v="49800"/>
  </r>
  <r>
    <x v="314"/>
    <x v="312"/>
    <s v="EACH"/>
    <s v="877.06"/>
    <s v="877.06"/>
    <s v="Y-DROP"/>
    <s v="935DET"/>
    <x v="11"/>
    <m/>
    <m/>
    <x v="0"/>
    <s v="4,573.00"/>
    <n v="32000"/>
  </r>
  <r>
    <x v="315"/>
    <x v="313"/>
    <s v="EACH"/>
    <s v="996.96"/>
    <s v="0.00"/>
    <s v="Y-DROP"/>
    <s v="935DET"/>
    <x v="0"/>
    <m/>
    <m/>
    <x v="0"/>
    <s v="0.00"/>
    <n v="43600"/>
  </r>
  <r>
    <x v="316"/>
    <x v="314"/>
    <s v="EACH"/>
    <s v="731.95"/>
    <s v="0.00"/>
    <s v="Y-DROP"/>
    <s v="935DET"/>
    <x v="6"/>
    <m/>
    <m/>
    <x v="0"/>
    <s v="2,299.00"/>
    <n v="20200"/>
  </r>
  <r>
    <x v="317"/>
    <x v="315"/>
    <s v="EACH"/>
    <s v="731.95"/>
    <s v="0.00"/>
    <s v="Y-DROP"/>
    <s v="935DET"/>
    <x v="7"/>
    <m/>
    <m/>
    <x v="0"/>
    <s v="2,905.00"/>
    <n v="20200"/>
  </r>
  <r>
    <x v="318"/>
    <x v="316"/>
    <s v="EACH"/>
    <s v="715.91"/>
    <s v="699.88"/>
    <s v="Y-DROP"/>
    <s v="935DET"/>
    <x v="8"/>
    <m/>
    <m/>
    <x v="0"/>
    <s v="3,033.00"/>
    <n v="20200"/>
  </r>
  <r>
    <x v="319"/>
    <x v="317"/>
    <s v="EACH"/>
    <s v="929.70"/>
    <s v="0.00"/>
    <s v="Y-DROP"/>
    <s v="935DET"/>
    <x v="9"/>
    <m/>
    <m/>
    <x v="0"/>
    <s v="3,883.00"/>
    <n v="25800"/>
  </r>
  <r>
    <x v="320"/>
    <x v="318"/>
    <s v="EACH"/>
    <s v="929.70"/>
    <s v="0.00"/>
    <s v="Y-DROP"/>
    <s v="935DET"/>
    <x v="10"/>
    <m/>
    <m/>
    <x v="0"/>
    <s v="3,350.00"/>
    <n v="25800"/>
  </r>
  <r>
    <x v="321"/>
    <x v="319"/>
    <s v="EACH"/>
    <s v="1,044.10"/>
    <s v="1,018.64"/>
    <s v="Y-DROP"/>
    <s v="935DET"/>
    <x v="11"/>
    <m/>
    <m/>
    <x v="0"/>
    <s v="4,573.00"/>
    <n v="31400"/>
  </r>
  <r>
    <x v="322"/>
    <x v="320"/>
    <s v="EACH"/>
    <s v="2,055.90"/>
    <s v="0.00"/>
    <s v="Y-DROP"/>
    <s v="935DET"/>
    <x v="0"/>
    <m/>
    <m/>
    <x v="0"/>
    <s v="0.00"/>
    <n v="50000"/>
  </r>
  <r>
    <x v="323"/>
    <x v="321"/>
    <s v="EACH"/>
    <s v="1,127.44"/>
    <s v="0.00"/>
    <s v="Y-DROP"/>
    <s v="935DET"/>
    <x v="11"/>
    <m/>
    <m/>
    <x v="0"/>
    <s v="4,573.00"/>
    <n v="31400"/>
  </r>
  <r>
    <x v="324"/>
    <x v="322"/>
    <s v="EACH"/>
    <s v="1,023.60"/>
    <s v="998.14"/>
    <s v="Y-DROP"/>
    <s v="935DET"/>
    <x v="11"/>
    <m/>
    <m/>
    <x v="0"/>
    <s v="4,573.00"/>
    <n v="31400"/>
  </r>
  <r>
    <x v="325"/>
    <x v="323"/>
    <s v="EACH"/>
    <s v="1,780.66"/>
    <s v="0.00"/>
    <s v="Y-DROP"/>
    <s v="935DET"/>
    <x v="0"/>
    <m/>
    <m/>
    <x v="0"/>
    <s v="0.00"/>
    <n v="43800"/>
  </r>
  <r>
    <x v="326"/>
    <x v="324"/>
    <s v="EACH"/>
    <s v="639.39"/>
    <s v="696.50"/>
    <s v="Y-DROP"/>
    <s v="935DET"/>
    <x v="6"/>
    <m/>
    <m/>
    <x v="0"/>
    <s v="2,299.00"/>
    <n v="18200"/>
  </r>
  <r>
    <x v="327"/>
    <x v="325"/>
    <s v="EACH"/>
    <s v="696.50"/>
    <s v="0.00"/>
    <s v="Y-DROP"/>
    <s v="935DET"/>
    <x v="7"/>
    <m/>
    <m/>
    <x v="0"/>
    <s v="2,905.00"/>
    <n v="18200"/>
  </r>
  <r>
    <x v="328"/>
    <x v="326"/>
    <s v="EACH"/>
    <s v="721.75"/>
    <s v="0.00"/>
    <s v="Y-DROP"/>
    <s v="935DET"/>
    <x v="8"/>
    <m/>
    <m/>
    <x v="0"/>
    <s v="3,033.00"/>
    <n v="19800"/>
  </r>
  <r>
    <x v="329"/>
    <x v="327"/>
    <s v="EACH"/>
    <s v="784.01"/>
    <s v="0.00"/>
    <s v="Y-DROP"/>
    <s v="935DET"/>
    <x v="9"/>
    <m/>
    <m/>
    <x v="0"/>
    <s v="3,883.00"/>
    <n v="21400"/>
  </r>
  <r>
    <x v="330"/>
    <x v="328"/>
    <s v="EACH"/>
    <s v="730.60"/>
    <s v="0.00"/>
    <s v="Y-DROP"/>
    <s v="935DET"/>
    <x v="6"/>
    <m/>
    <m/>
    <x v="0"/>
    <s v="2,299.00"/>
    <n v="19200"/>
  </r>
  <r>
    <x v="331"/>
    <x v="329"/>
    <s v="EACH"/>
    <s v="730.60"/>
    <s v="0.00"/>
    <s v="Y-DROP"/>
    <s v="935DET"/>
    <x v="7"/>
    <m/>
    <m/>
    <x v="0"/>
    <s v="2,905.00"/>
    <n v="19200"/>
  </r>
  <r>
    <x v="332"/>
    <x v="330"/>
    <s v="EACH"/>
    <s v="632.06"/>
    <s v="672.20"/>
    <s v="Y-DROP"/>
    <s v="935DET"/>
    <x v="8"/>
    <m/>
    <m/>
    <x v="0"/>
    <s v="3,033.00"/>
    <n v="19200"/>
  </r>
  <r>
    <x v="333"/>
    <x v="331"/>
    <s v="EACH"/>
    <s v="934.29"/>
    <s v="0.00"/>
    <s v="Y-DROP"/>
    <s v="935DET"/>
    <x v="9"/>
    <m/>
    <m/>
    <x v="0"/>
    <s v="3,883.00"/>
    <n v="24400"/>
  </r>
  <r>
    <x v="334"/>
    <x v="332"/>
    <s v="EACH"/>
    <s v="934.29"/>
    <s v="0.00"/>
    <s v="Y-DROP"/>
    <s v="935DET"/>
    <x v="10"/>
    <m/>
    <m/>
    <x v="0"/>
    <s v="3,350.00"/>
    <n v="24400"/>
  </r>
  <r>
    <x v="335"/>
    <x v="333"/>
    <s v="EACH"/>
    <s v="946.22"/>
    <s v="1,015.15"/>
    <s v="Y-DROP"/>
    <s v="935DET"/>
    <x v="11"/>
    <m/>
    <m/>
    <x v="0"/>
    <s v="4,573.00"/>
    <n v="29600"/>
  </r>
  <r>
    <x v="336"/>
    <x v="334"/>
    <s v="EACH"/>
    <s v="2,240.62"/>
    <s v="0.00"/>
    <s v="Y-DROP"/>
    <s v="935DET"/>
    <x v="0"/>
    <m/>
    <m/>
    <x v="0"/>
    <s v="0.00"/>
    <n v="52200"/>
  </r>
  <r>
    <x v="337"/>
    <x v="335"/>
    <s v="EACH"/>
    <s v="2,141.85"/>
    <s v="0.00"/>
    <s v="Y-DROP"/>
    <s v="935DET"/>
    <x v="0"/>
    <m/>
    <m/>
    <x v="0"/>
    <s v="0.00"/>
    <n v="48600"/>
  </r>
  <r>
    <x v="338"/>
    <x v="336"/>
    <s v="EACH"/>
    <s v="1,137.99"/>
    <s v="0.00"/>
    <s v="Y-DROP"/>
    <s v="935DET"/>
    <x v="11"/>
    <m/>
    <m/>
    <x v="0"/>
    <s v="4,573.00"/>
    <n v="29600"/>
  </r>
  <r>
    <x v="339"/>
    <x v="337"/>
    <s v="EACH"/>
    <s v="946.22"/>
    <s v="1,015.15"/>
    <s v="Y-DROP"/>
    <s v="935DET"/>
    <x v="11"/>
    <m/>
    <m/>
    <x v="0"/>
    <s v="4,573.00"/>
    <n v="29600"/>
  </r>
  <r>
    <x v="340"/>
    <x v="338"/>
    <s v="EACH"/>
    <s v="1,866.60"/>
    <s v="0.00"/>
    <s v="Y-DROP"/>
    <s v="935DET"/>
    <x v="0"/>
    <m/>
    <m/>
    <x v="0"/>
    <s v="0.00"/>
    <n v="42400"/>
  </r>
  <r>
    <x v="341"/>
    <x v="339"/>
    <s v="EACH"/>
    <s v="2,141.85"/>
    <s v="0.00"/>
    <s v="Y-DROP"/>
    <s v="935DET"/>
    <x v="0"/>
    <m/>
    <m/>
    <x v="0"/>
    <s v="0.00"/>
    <n v="48600"/>
  </r>
  <r>
    <x v="342"/>
    <x v="340"/>
    <s v="EACH"/>
    <s v="558.88"/>
    <s v="0.00"/>
    <s v="Y-DROP"/>
    <s v="935DET"/>
    <x v="6"/>
    <m/>
    <m/>
    <x v="0"/>
    <s v="2,299.00"/>
    <n v="16400"/>
  </r>
  <r>
    <x v="343"/>
    <x v="341"/>
    <s v="EACH"/>
    <s v="558.88"/>
    <s v="0.00"/>
    <s v="Y-DROP"/>
    <s v="935DET"/>
    <x v="7"/>
    <m/>
    <m/>
    <x v="0"/>
    <s v="2,905.00"/>
    <n v="16400"/>
  </r>
  <r>
    <x v="344"/>
    <x v="342"/>
    <s v="EACH"/>
    <s v="552.80"/>
    <s v="598.77"/>
    <s v="Y-DROP"/>
    <s v="935DET"/>
    <x v="8"/>
    <m/>
    <m/>
    <x v="0"/>
    <s v="3,033.00"/>
    <n v="17400"/>
  </r>
  <r>
    <x v="345"/>
    <x v="343"/>
    <s v="EACH"/>
    <s v="716.48"/>
    <s v="0.00"/>
    <s v="Y-DROP"/>
    <s v="935DET"/>
    <x v="9"/>
    <m/>
    <m/>
    <x v="0"/>
    <s v="3,883.00"/>
    <n v="21000"/>
  </r>
  <r>
    <x v="346"/>
    <x v="344"/>
    <s v="EACH"/>
    <s v="716.48"/>
    <s v="0.00"/>
    <s v="Y-DROP"/>
    <s v="935DET"/>
    <x v="10"/>
    <m/>
    <m/>
    <x v="0"/>
    <s v="3,350.00"/>
    <n v="21000"/>
  </r>
  <r>
    <x v="347"/>
    <x v="345"/>
    <s v="EACH"/>
    <s v="801.04"/>
    <s v="874.08"/>
    <s v="Y-DROP"/>
    <s v="935DET"/>
    <x v="11"/>
    <m/>
    <m/>
    <x v="0"/>
    <s v="4,573.00"/>
    <n v="25600"/>
  </r>
  <r>
    <x v="348"/>
    <x v="346"/>
    <s v="EACH"/>
    <s v="1,894.64"/>
    <s v="0.00"/>
    <s v="Y-DROP"/>
    <s v="935DET"/>
    <x v="0"/>
    <m/>
    <m/>
    <x v="0"/>
    <s v="0.00"/>
    <n v="47600"/>
  </r>
  <r>
    <x v="349"/>
    <x v="347"/>
    <s v="EACH"/>
    <s v="1,795.87"/>
    <s v="0.00"/>
    <s v="Y-DROP"/>
    <s v="935DET"/>
    <x v="0"/>
    <m/>
    <m/>
    <x v="0"/>
    <s v="0.00"/>
    <n v="44000"/>
  </r>
  <r>
    <x v="350"/>
    <x v="348"/>
    <s v="EACH"/>
    <s v="1,795.87"/>
    <s v="0.00"/>
    <s v="Y-DROP"/>
    <s v="935DET"/>
    <x v="0"/>
    <m/>
    <m/>
    <x v="0"/>
    <s v="0.00"/>
    <n v="44000"/>
  </r>
  <r>
    <x v="351"/>
    <x v="349"/>
    <s v="EACH"/>
    <s v="780.54"/>
    <s v="0.00"/>
    <s v="Y-DROP"/>
    <s v="935DET"/>
    <x v="11"/>
    <m/>
    <m/>
    <x v="0"/>
    <s v="4,573.00"/>
    <n v="25600"/>
  </r>
  <r>
    <x v="352"/>
    <x v="350"/>
    <s v="EACH"/>
    <s v="1,520.62"/>
    <s v="0.00"/>
    <s v="Y-DROP"/>
    <s v="935DET"/>
    <x v="0"/>
    <m/>
    <m/>
    <x v="0"/>
    <s v="0.00"/>
    <n v="37800"/>
  </r>
  <r>
    <x v="353"/>
    <x v="351"/>
    <s v="EACH"/>
    <s v="615.74"/>
    <s v="0.00"/>
    <s v="Y-DROP"/>
    <s v="935DET"/>
    <x v="6"/>
    <m/>
    <m/>
    <x v="0"/>
    <s v="2,299.00"/>
    <n v="18600"/>
  </r>
  <r>
    <x v="354"/>
    <x v="352"/>
    <s v="EACH"/>
    <s v="615.74"/>
    <s v="0.00"/>
    <s v="Y-DROP"/>
    <s v="935DET"/>
    <x v="7"/>
    <m/>
    <m/>
    <x v="0"/>
    <s v="2,905.00"/>
    <n v="18600"/>
  </r>
  <r>
    <x v="355"/>
    <x v="353"/>
    <s v="EACH"/>
    <s v="662.19"/>
    <s v="0.00"/>
    <s v="Y-DROP"/>
    <s v="935DET"/>
    <x v="8"/>
    <m/>
    <m/>
    <x v="0"/>
    <s v="3,033.00"/>
    <n v="20000"/>
  </r>
  <r>
    <x v="356"/>
    <x v="354"/>
    <s v="EACH"/>
    <s v="799.42"/>
    <s v="0.00"/>
    <s v="Y-DROP"/>
    <s v="935DET"/>
    <x v="9"/>
    <m/>
    <m/>
    <x v="0"/>
    <s v="3,883.00"/>
    <n v="24200"/>
  </r>
  <r>
    <x v="357"/>
    <x v="355"/>
    <s v="EACH"/>
    <s v="845.86"/>
    <s v="0.00"/>
    <s v="Y-DROP"/>
    <s v="935DET"/>
    <x v="10"/>
    <m/>
    <m/>
    <x v="0"/>
    <s v="3,350.00"/>
    <n v="25600"/>
  </r>
  <r>
    <x v="358"/>
    <x v="356"/>
    <s v="EACH"/>
    <s v="942.93"/>
    <s v="917.47"/>
    <s v="Y-DROP"/>
    <s v="935DET"/>
    <x v="11"/>
    <m/>
    <m/>
    <x v="0"/>
    <s v="4,573.00"/>
    <n v="31200"/>
  </r>
  <r>
    <x v="359"/>
    <x v="357"/>
    <s v="EACH"/>
    <s v="1,841.70"/>
    <s v="0.00"/>
    <s v="Y-DROP"/>
    <s v="935DET"/>
    <x v="0"/>
    <m/>
    <m/>
    <x v="0"/>
    <s v="0.00"/>
    <n v="45000"/>
  </r>
  <r>
    <x v="360"/>
    <x v="358"/>
    <s v="EACH"/>
    <s v="845.86"/>
    <s v="0.00"/>
    <s v="Y-DROP"/>
    <s v="935DET"/>
    <x v="11"/>
    <m/>
    <m/>
    <x v="0"/>
    <s v="4,573.00"/>
    <n v="25600"/>
  </r>
  <r>
    <x v="361"/>
    <x v="359"/>
    <s v="EACH"/>
    <s v="991.27"/>
    <s v="0.00"/>
    <s v="Y-DROP"/>
    <s v="935DET"/>
    <x v="10"/>
    <m/>
    <m/>
    <x v="0"/>
    <s v="3,350.00"/>
    <n v="23000"/>
  </r>
  <r>
    <x v="362"/>
    <x v="360"/>
    <s v="EACH"/>
    <s v="1,174.65"/>
    <s v="0.00"/>
    <s v="Y-DROP"/>
    <s v="935DET"/>
    <x v="11"/>
    <m/>
    <m/>
    <x v="0"/>
    <s v="4,573.00"/>
    <n v="27800"/>
  </r>
  <r>
    <x v="363"/>
    <x v="361"/>
    <s v="EACH"/>
    <s v="1,986.81"/>
    <s v="0.00"/>
    <s v="Y-DROP"/>
    <s v="935DET"/>
    <x v="0"/>
    <m/>
    <m/>
    <x v="0"/>
    <s v="0.00"/>
    <n v="41600"/>
  </r>
  <r>
    <x v="364"/>
    <x v="362"/>
    <s v="EACH"/>
    <s v="1,174.65"/>
    <s v="0.00"/>
    <s v="Y-DROP"/>
    <s v="935DET"/>
    <x v="11"/>
    <m/>
    <m/>
    <x v="0"/>
    <s v="4,573.00"/>
    <n v="27800"/>
  </r>
  <r>
    <x v="365"/>
    <x v="363"/>
    <s v="EACH"/>
    <s v="2,250.41"/>
    <s v="0.00"/>
    <s v="Y-DROP"/>
    <s v="935DET"/>
    <x v="0"/>
    <m/>
    <m/>
    <x v="0"/>
    <s v="0.00"/>
    <n v="48200"/>
  </r>
  <r>
    <x v="366"/>
    <x v="364"/>
    <s v="EACH"/>
    <s v="2,151.64"/>
    <s v="0.00"/>
    <s v="Y-DROP"/>
    <s v="935DET"/>
    <x v="0"/>
    <m/>
    <m/>
    <x v="0"/>
    <s v="0.00"/>
    <n v="44600"/>
  </r>
  <r>
    <x v="367"/>
    <x v="365"/>
    <s v="EACH"/>
    <s v="1,174.65"/>
    <s v="0.00"/>
    <s v="Y-DROP"/>
    <s v="935DET"/>
    <x v="11"/>
    <m/>
    <m/>
    <x v="0"/>
    <s v="4,573.00"/>
    <n v="27800"/>
  </r>
  <r>
    <x v="368"/>
    <x v="366"/>
    <s v="EACH"/>
    <s v="1,876.39"/>
    <s v="0.00"/>
    <s v="Y-DROP"/>
    <s v="935DET"/>
    <x v="0"/>
    <m/>
    <m/>
    <x v="0"/>
    <s v="0.00"/>
    <n v="38400"/>
  </r>
  <r>
    <x v="369"/>
    <x v="367"/>
    <s v="EACH"/>
    <s v="623.65"/>
    <s v="0.00"/>
    <s v="Y-DROP"/>
    <s v="935DET"/>
    <x v="6"/>
    <m/>
    <m/>
    <x v="0"/>
    <s v="2,299.00"/>
    <n v="15200"/>
  </r>
  <r>
    <x v="370"/>
    <x v="368"/>
    <s v="EACH"/>
    <s v="623.65"/>
    <s v="0.00"/>
    <s v="Y-DROP"/>
    <s v="935DET"/>
    <x v="7"/>
    <m/>
    <m/>
    <x v="0"/>
    <s v="2,905.00"/>
    <n v="15200"/>
  </r>
  <r>
    <x v="371"/>
    <x v="369"/>
    <s v="EACH"/>
    <s v="813.03"/>
    <s v="0.00"/>
    <s v="Y-DROP"/>
    <s v="935DET"/>
    <x v="8"/>
    <m/>
    <m/>
    <x v="0"/>
    <s v="3,033.00"/>
    <n v="20000"/>
  </r>
  <r>
    <x v="372"/>
    <x v="370"/>
    <s v="EACH"/>
    <s v="961.96"/>
    <s v="0.00"/>
    <s v="Y-DROP"/>
    <s v="935DET"/>
    <x v="9"/>
    <m/>
    <m/>
    <x v="0"/>
    <s v="3,883.00"/>
    <n v="23400"/>
  </r>
  <r>
    <x v="373"/>
    <x v="371"/>
    <s v="EACH"/>
    <s v="961.96"/>
    <s v="0.00"/>
    <s v="Y-DROP"/>
    <s v="935DET"/>
    <x v="10"/>
    <m/>
    <m/>
    <x v="0"/>
    <s v="3,350.00"/>
    <n v="23400"/>
  </r>
  <r>
    <x v="374"/>
    <x v="372"/>
    <s v="EACH"/>
    <s v="996.41"/>
    <s v="0.00"/>
    <s v="Y-DROP"/>
    <s v="935DET"/>
    <x v="11"/>
    <m/>
    <m/>
    <x v="0"/>
    <s v="4,573.00"/>
    <n v="24800"/>
  </r>
  <r>
    <x v="375"/>
    <x v="373"/>
    <s v="EACH"/>
    <s v="1,808.57"/>
    <s v="0.00"/>
    <s v="Y-DROP"/>
    <s v="935DET"/>
    <x v="0"/>
    <m/>
    <m/>
    <x v="0"/>
    <s v="0.00"/>
    <n v="38600"/>
  </r>
  <r>
    <x v="376"/>
    <x v="374"/>
    <s v="EACH"/>
    <s v="996.41"/>
    <s v="0.00"/>
    <s v="Y-DROP"/>
    <s v="935DET"/>
    <x v="11"/>
    <m/>
    <m/>
    <x v="0"/>
    <s v="4,573.00"/>
    <n v="24800"/>
  </r>
  <r>
    <x v="377"/>
    <x v="375"/>
    <s v="EACH"/>
    <s v="2,102.72"/>
    <s v="0.00"/>
    <s v="Y-DROP"/>
    <s v="935DET"/>
    <x v="0"/>
    <m/>
    <m/>
    <x v="0"/>
    <s v="0.00"/>
    <n v="47000"/>
  </r>
  <r>
    <x v="378"/>
    <x v="376"/>
    <s v="EACH"/>
    <s v="2,003.94"/>
    <s v="0.00"/>
    <s v="Y-DROP"/>
    <s v="935DET"/>
    <x v="0"/>
    <m/>
    <m/>
    <x v="0"/>
    <s v="0.00"/>
    <n v="43400"/>
  </r>
  <r>
    <x v="379"/>
    <x v="376"/>
    <s v="EACH"/>
    <s v="1,222.39"/>
    <s v="0.00"/>
    <s v="Y-DROP"/>
    <s v="935DET"/>
    <x v="12"/>
    <m/>
    <m/>
    <x v="0"/>
    <s v="5,798.00"/>
    <n v="0"/>
  </r>
  <r>
    <x v="380"/>
    <x v="146"/>
    <s v="EACH"/>
    <s v="1,811.04"/>
    <s v="0.00"/>
    <s v="Y-DROP"/>
    <s v="935DET"/>
    <x v="13"/>
    <m/>
    <m/>
    <x v="0"/>
    <s v="6,080.00"/>
    <n v="0"/>
  </r>
  <r>
    <x v="381"/>
    <x v="375"/>
    <s v="EACH"/>
    <s v="1,527.87"/>
    <s v="0.00"/>
    <s v="Y-DROP"/>
    <s v="935DET"/>
    <x v="13"/>
    <m/>
    <m/>
    <x v="0"/>
    <s v="6,080.00"/>
    <n v="0"/>
  </r>
  <r>
    <x v="382"/>
    <x v="373"/>
    <s v="EACH"/>
    <s v="1,222.39"/>
    <s v="0.00"/>
    <s v="Y-DROP"/>
    <s v="935DET"/>
    <x v="12"/>
    <m/>
    <m/>
    <x v="0"/>
    <s v="5,798.00"/>
    <n v="0"/>
  </r>
  <r>
    <x v="383"/>
    <x v="366"/>
    <s v="EACH"/>
    <s v="1,153.98"/>
    <s v="1,462.85"/>
    <s v="Y-DROP"/>
    <s v="935DET"/>
    <x v="14"/>
    <m/>
    <m/>
    <x v="0"/>
    <s v="5,041.00"/>
    <n v="0"/>
  </r>
  <r>
    <x v="384"/>
    <x v="377"/>
    <s v="EACH"/>
    <s v="1,575.24"/>
    <s v="0.00"/>
    <s v="Y-DROP"/>
    <s v="935DET"/>
    <x v="12"/>
    <m/>
    <m/>
    <x v="0"/>
    <s v="5,798.00"/>
    <n v="0"/>
  </r>
  <r>
    <x v="385"/>
    <x v="149"/>
    <s v="EACH"/>
    <s v="1,621.68"/>
    <s v="1,621.68"/>
    <s v="Y-DROP"/>
    <s v="935DET"/>
    <x v="12"/>
    <m/>
    <m/>
    <x v="0"/>
    <s v="5,798.00"/>
    <n v="0"/>
  </r>
  <r>
    <x v="386"/>
    <x v="151"/>
    <s v="EACH"/>
    <s v="1,621.68"/>
    <s v="0.00"/>
    <s v="Y-DROP"/>
    <s v="935DET"/>
    <x v="14"/>
    <m/>
    <m/>
    <x v="0"/>
    <s v="5,041.00"/>
    <n v="0"/>
  </r>
  <r>
    <x v="387"/>
    <x v="156"/>
    <s v="EACH"/>
    <s v="1,259.28"/>
    <s v="0.00"/>
    <s v="Y-DROP"/>
    <s v="935DET"/>
    <x v="12"/>
    <m/>
    <m/>
    <x v="0"/>
    <s v="5,798.00"/>
    <n v="0"/>
  </r>
  <r>
    <x v="388"/>
    <x v="158"/>
    <s v="EACH"/>
    <s v="1,113.75"/>
    <s v="1,079.32"/>
    <s v="Y-DROP"/>
    <s v="935DET"/>
    <x v="13"/>
    <m/>
    <m/>
    <x v="0"/>
    <s v="6,080.00"/>
    <n v="0"/>
  </r>
  <r>
    <x v="389"/>
    <x v="159"/>
    <s v="EACH"/>
    <s v="1,113.75"/>
    <s v="1,259.32"/>
    <s v="Y-DROP"/>
    <s v="935DET"/>
    <x v="12"/>
    <m/>
    <m/>
    <x v="0"/>
    <s v="5,798.00"/>
    <n v="0"/>
  </r>
  <r>
    <x v="390"/>
    <x v="161"/>
    <s v="EACH"/>
    <s v="1,259.28"/>
    <s v="0.00"/>
    <s v="Y-DROP"/>
    <s v="935DET"/>
    <x v="14"/>
    <m/>
    <m/>
    <x v="0"/>
    <s v="5,041.00"/>
    <n v="0"/>
  </r>
  <r>
    <x v="391"/>
    <x v="166"/>
    <s v="EACH"/>
    <s v="1,545.97"/>
    <s v="0.00"/>
    <s v="Y-DROP"/>
    <s v="935DET"/>
    <x v="12"/>
    <m/>
    <m/>
    <x v="0"/>
    <s v="5,798.00"/>
    <n v="0"/>
  </r>
  <r>
    <x v="392"/>
    <x v="168"/>
    <s v="EACH"/>
    <s v="1,581.13"/>
    <s v="1,320.14"/>
    <s v="Y-DROP"/>
    <s v="935DET"/>
    <x v="13"/>
    <m/>
    <m/>
    <x v="0"/>
    <s v="6,080.00"/>
    <n v="0"/>
  </r>
  <r>
    <x v="393"/>
    <x v="169"/>
    <s v="EACH"/>
    <s v="1,346.20"/>
    <s v="0.00"/>
    <s v="Y-DROP"/>
    <s v="935DET"/>
    <x v="12"/>
    <m/>
    <m/>
    <x v="0"/>
    <s v="5,798.00"/>
    <n v="0"/>
  </r>
  <r>
    <x v="394"/>
    <x v="378"/>
    <s v="EACH"/>
    <s v="1,514.49"/>
    <s v="0.00"/>
    <s v="Y-DROP"/>
    <s v="935DET"/>
    <x v="14"/>
    <m/>
    <m/>
    <x v="0"/>
    <s v="5,041.00"/>
    <n v="0"/>
  </r>
  <r>
    <x v="395"/>
    <x v="176"/>
    <s v="EACH"/>
    <s v="1,617.24"/>
    <s v="0.00"/>
    <s v="Y-DROP"/>
    <s v="935DET"/>
    <x v="12"/>
    <m/>
    <m/>
    <x v="0"/>
    <s v="5,798.00"/>
    <n v="0"/>
  </r>
  <r>
    <x v="396"/>
    <x v="379"/>
    <s v="EACH"/>
    <s v="1,376.83"/>
    <s v="1,617.24"/>
    <s v="Y-DROP"/>
    <s v="935DET"/>
    <x v="13"/>
    <m/>
    <m/>
    <x v="0"/>
    <s v="6,080.00"/>
    <n v="0"/>
  </r>
  <r>
    <x v="397"/>
    <x v="179"/>
    <s v="EACH"/>
    <s v="1,550.21"/>
    <s v="0.00"/>
    <s v="Y-DROP"/>
    <s v="935DET"/>
    <x v="12"/>
    <m/>
    <m/>
    <x v="0"/>
    <s v="5,798.00"/>
    <n v="0"/>
  </r>
  <r>
    <x v="398"/>
    <x v="181"/>
    <s v="EACH"/>
    <s v="1,375.29"/>
    <s v="1,340.86"/>
    <s v="Y-DROP"/>
    <s v="935DET"/>
    <x v="14"/>
    <m/>
    <m/>
    <x v="0"/>
    <s v="5,041.00"/>
    <n v="0"/>
  </r>
  <r>
    <x v="399"/>
    <x v="188"/>
    <s v="EACH"/>
    <s v="1,487.46"/>
    <s v="0.00"/>
    <s v="Y-DROP"/>
    <s v="935DET"/>
    <x v="12"/>
    <m/>
    <m/>
    <x v="0"/>
    <s v="5,798.00"/>
    <n v="0"/>
  </r>
  <r>
    <x v="400"/>
    <x v="191"/>
    <s v="EACH"/>
    <s v="1,487.46"/>
    <s v="0.00"/>
    <s v="Y-DROP"/>
    <s v="935DET"/>
    <x v="14"/>
    <m/>
    <m/>
    <x v="0"/>
    <s v="5,041.00"/>
    <n v="0"/>
  </r>
  <r>
    <x v="401"/>
    <x v="380"/>
    <s v="EACH"/>
    <s v="0.00"/>
    <s v="0.00"/>
    <s v="Y-DROP"/>
    <s v=""/>
    <x v="0"/>
    <m/>
    <m/>
    <x v="0"/>
    <s v="0.00"/>
    <n v="0"/>
  </r>
  <r>
    <x v="402"/>
    <x v="200"/>
    <s v="EACH"/>
    <s v="1,376.36"/>
    <s v="0.00"/>
    <s v="Y-DROP"/>
    <s v="935DET"/>
    <x v="13"/>
    <m/>
    <m/>
    <x v="0"/>
    <s v="6,080.00"/>
    <n v="0"/>
  </r>
  <r>
    <x v="403"/>
    <x v="201"/>
    <s v="EACH"/>
    <s v="1,157.84"/>
    <s v="0.00"/>
    <s v="Y-DROP"/>
    <s v="935DET"/>
    <x v="12"/>
    <m/>
    <m/>
    <x v="0"/>
    <s v="5,798.00"/>
    <n v="0"/>
  </r>
  <r>
    <x v="404"/>
    <x v="203"/>
    <s v="EACH"/>
    <s v="1,012.94"/>
    <s v="0.00"/>
    <s v="Y-DROP"/>
    <s v="935DET"/>
    <x v="14"/>
    <m/>
    <m/>
    <x v="0"/>
    <s v="5,041.00"/>
    <n v="0"/>
  </r>
  <r>
    <x v="405"/>
    <x v="210"/>
    <s v="EACH"/>
    <s v="1,159.88"/>
    <s v="0.00"/>
    <s v="Y-DROP"/>
    <s v="935DET"/>
    <x v="12"/>
    <m/>
    <m/>
    <x v="0"/>
    <s v="5,798.00"/>
    <n v="0"/>
  </r>
  <r>
    <x v="406"/>
    <x v="212"/>
    <s v="EACH"/>
    <s v="1,159.88"/>
    <s v="0.00"/>
    <s v="Y-DROP"/>
    <s v="935DET"/>
    <x v="12"/>
    <m/>
    <m/>
    <x v="0"/>
    <s v="5,798.00"/>
    <n v="0"/>
  </r>
  <r>
    <x v="407"/>
    <x v="213"/>
    <s v="EACH"/>
    <s v="955.10"/>
    <s v="925.15"/>
    <s v="Y-DROP"/>
    <s v="935DET"/>
    <x v="13"/>
    <m/>
    <m/>
    <x v="0"/>
    <s v="6,080.00"/>
    <n v="0"/>
  </r>
  <r>
    <x v="408"/>
    <x v="215"/>
    <s v="EACH"/>
    <s v="1,159.88"/>
    <s v="0.00"/>
    <s v="Y-DROP"/>
    <s v="935DET"/>
    <x v="14"/>
    <m/>
    <m/>
    <x v="0"/>
    <s v="5,041.00"/>
    <n v="0"/>
  </r>
  <r>
    <x v="409"/>
    <x v="381"/>
    <s v="EACH"/>
    <s v="1,259.29"/>
    <s v="0.00"/>
    <s v="Y-DROP"/>
    <s v="935DET"/>
    <x v="12"/>
    <m/>
    <m/>
    <x v="0"/>
    <s v="5,798.00"/>
    <n v="0"/>
  </r>
  <r>
    <x v="410"/>
    <x v="382"/>
    <s v="EACH"/>
    <s v="1,549.75"/>
    <s v="0.00"/>
    <s v="Y-DROP"/>
    <s v="935DET"/>
    <x v="13"/>
    <m/>
    <m/>
    <x v="0"/>
    <s v="6,080.00"/>
    <n v="0"/>
  </r>
  <r>
    <x v="411"/>
    <x v="383"/>
    <s v="EACH"/>
    <s v="1,427.74"/>
    <s v="0.00"/>
    <s v="Y-DROP"/>
    <s v="935DET"/>
    <x v="12"/>
    <m/>
    <m/>
    <x v="0"/>
    <s v="5,798.00"/>
    <n v="0"/>
  </r>
  <r>
    <x v="412"/>
    <x v="384"/>
    <s v="EACH"/>
    <s v="1,305.73"/>
    <s v="0.00"/>
    <s v="Y-DROP"/>
    <s v="935DET"/>
    <x v="14"/>
    <m/>
    <m/>
    <x v="0"/>
    <s v="5,041.00"/>
    <n v="0"/>
  </r>
  <r>
    <x v="413"/>
    <x v="289"/>
    <s v="EACH"/>
    <s v="1,326.33"/>
    <s v="1,287.42"/>
    <s v="Y-DROP"/>
    <s v="935DET"/>
    <x v="12"/>
    <m/>
    <m/>
    <x v="0"/>
    <s v="5,798.00"/>
    <n v="0"/>
  </r>
  <r>
    <x v="414"/>
    <x v="291"/>
    <s v="EACH"/>
    <s v="1,320.17"/>
    <s v="1,281.26"/>
    <s v="Y-DROP"/>
    <s v="935DET"/>
    <x v="13"/>
    <m/>
    <m/>
    <x v="0"/>
    <s v="6,080.00"/>
    <n v="0"/>
  </r>
  <r>
    <x v="415"/>
    <x v="292"/>
    <s v="EACH"/>
    <s v="1,388.95"/>
    <s v="0.00"/>
    <s v="Y-DROP"/>
    <s v="935DET"/>
    <x v="12"/>
    <m/>
    <m/>
    <x v="0"/>
    <s v="5,798.00"/>
    <n v="0"/>
  </r>
  <r>
    <x v="416"/>
    <x v="294"/>
    <s v="EACH"/>
    <s v="1,326.33"/>
    <s v="1,287.42"/>
    <s v="Y-DROP"/>
    <s v="935DET"/>
    <x v="14"/>
    <m/>
    <m/>
    <x v="0"/>
    <s v="5,041.00"/>
    <n v="0"/>
  </r>
  <r>
    <x v="417"/>
    <x v="296"/>
    <s v="EACH"/>
    <s v="1,360.58"/>
    <s v="0.00"/>
    <s v="Y-DROP"/>
    <s v="935DET"/>
    <x v="12"/>
    <m/>
    <m/>
    <x v="0"/>
    <s v="5,798.00"/>
    <n v="0"/>
  </r>
  <r>
    <x v="418"/>
    <x v="298"/>
    <s v="EACH"/>
    <s v="1,326.33"/>
    <s v="1,287.42"/>
    <s v="Y-DROP"/>
    <s v="935DET"/>
    <x v="13"/>
    <m/>
    <m/>
    <x v="0"/>
    <s v="6,080.00"/>
    <n v="0"/>
  </r>
  <r>
    <x v="419"/>
    <x v="299"/>
    <s v="EACH"/>
    <s v="1,372.76"/>
    <s v="0.00"/>
    <s v="Y-DROP"/>
    <s v="935DET"/>
    <x v="12"/>
    <m/>
    <m/>
    <x v="0"/>
    <s v="5,798.00"/>
    <n v="0"/>
  </r>
  <r>
    <x v="420"/>
    <x v="301"/>
    <s v="EACH"/>
    <s v="1,327.23"/>
    <s v="1,288.32"/>
    <s v="Y-DROP"/>
    <s v="935DET"/>
    <x v="14"/>
    <m/>
    <m/>
    <x v="0"/>
    <s v="5,041.00"/>
    <n v="0"/>
  </r>
  <r>
    <x v="421"/>
    <x v="385"/>
    <s v="EACH"/>
    <s v="1,732.53"/>
    <s v="0.00"/>
    <s v="Y-DROP"/>
    <s v="935DET"/>
    <x v="13"/>
    <m/>
    <m/>
    <x v="0"/>
    <s v="6,080.00"/>
    <n v="0"/>
  </r>
  <r>
    <x v="422"/>
    <x v="386"/>
    <s v="EACH"/>
    <s v="1,571.82"/>
    <s v="0.00"/>
    <s v="Y-DROP"/>
    <s v="935DET"/>
    <x v="12"/>
    <m/>
    <m/>
    <x v="0"/>
    <s v="5,798.00"/>
    <n v="0"/>
  </r>
  <r>
    <x v="423"/>
    <x v="387"/>
    <s v="EACH"/>
    <s v="1,069.83"/>
    <s v="1,134.28"/>
    <s v="Y-DROP"/>
    <s v="935DET"/>
    <x v="14"/>
    <m/>
    <m/>
    <x v="0"/>
    <s v="5,041.00"/>
    <n v="0"/>
  </r>
  <r>
    <x v="424"/>
    <x v="388"/>
    <s v="EACH"/>
    <s v="1,571.82"/>
    <s v="0.00"/>
    <s v="Y-DROP"/>
    <s v="935DET"/>
    <x v="12"/>
    <m/>
    <m/>
    <x v="0"/>
    <s v="5,798.00"/>
    <n v="0"/>
  </r>
  <r>
    <x v="425"/>
    <x v="389"/>
    <s v="EACH"/>
    <s v="1,356.36"/>
    <s v="0.00"/>
    <s v="Y-DROP"/>
    <s v="935DET"/>
    <x v="13"/>
    <m/>
    <m/>
    <x v="0"/>
    <s v="6,080.00"/>
    <n v="0"/>
  </r>
  <r>
    <x v="426"/>
    <x v="390"/>
    <s v="EACH"/>
    <s v="1,210.75"/>
    <s v="0.00"/>
    <s v="Y-DROP"/>
    <s v="935DET"/>
    <x v="12"/>
    <m/>
    <m/>
    <x v="0"/>
    <s v="5,798.00"/>
    <n v="0"/>
  </r>
  <r>
    <x v="427"/>
    <x v="391"/>
    <s v="EACH"/>
    <s v="1,210.75"/>
    <s v="0.00"/>
    <s v="Y-DROP"/>
    <s v="935DET"/>
    <x v="12"/>
    <m/>
    <m/>
    <x v="0"/>
    <s v="5,798.00"/>
    <n v="0"/>
  </r>
  <r>
    <x v="428"/>
    <x v="392"/>
    <s v="EACH"/>
    <s v="875.53"/>
    <s v="1,065.14"/>
    <s v="Y-DROP"/>
    <s v="935DET"/>
    <x v="14"/>
    <m/>
    <m/>
    <x v="0"/>
    <s v="5,041.00"/>
    <n v="0"/>
  </r>
  <r>
    <x v="429"/>
    <x v="361"/>
    <s v="EACH"/>
    <s v="1,510.73"/>
    <s v="0.00"/>
    <s v="Y-DROP"/>
    <s v="935DET"/>
    <x v="12"/>
    <m/>
    <m/>
    <x v="0"/>
    <s v="5,798.00"/>
    <n v="0"/>
  </r>
  <r>
    <x v="430"/>
    <x v="363"/>
    <s v="EACH"/>
    <s v="1,675.56"/>
    <s v="0.00"/>
    <s v="Y-DROP"/>
    <s v="935DET"/>
    <x v="13"/>
    <m/>
    <m/>
    <x v="0"/>
    <s v="6,080.00"/>
    <n v="0"/>
  </r>
  <r>
    <x v="431"/>
    <x v="364"/>
    <s v="EACH"/>
    <s v="1,596.01"/>
    <s v="0.00"/>
    <s v="Y-DROP"/>
    <s v="935DET"/>
    <x v="12"/>
    <m/>
    <m/>
    <x v="0"/>
    <s v="5,798.00"/>
    <n v="0"/>
  </r>
  <r>
    <x v="432"/>
    <x v="198"/>
    <s v="EACH"/>
    <s v="1,012.94"/>
    <s v="0.00"/>
    <s v="Y-DROP"/>
    <s v="935DET"/>
    <x v="12"/>
    <m/>
    <m/>
    <x v="0"/>
    <s v="5,798.00"/>
    <n v="0"/>
  </r>
  <r>
    <x v="433"/>
    <x v="357"/>
    <s v="EACH"/>
    <s v="1,412.36"/>
    <s v="0.00"/>
    <s v="Y-DROP"/>
    <s v="935DET"/>
    <x v="12"/>
    <m/>
    <m/>
    <x v="0"/>
    <s v="5,798.00"/>
    <n v="0"/>
  </r>
  <r>
    <x v="434"/>
    <x v="393"/>
    <s v="EACH"/>
    <s v="257.64"/>
    <s v="211.11"/>
    <s v="Y-DROP"/>
    <s v="935DET"/>
    <x v="6"/>
    <m/>
    <m/>
    <x v="0"/>
    <s v="2,299.00"/>
    <n v="0"/>
  </r>
  <r>
    <x v="435"/>
    <x v="394"/>
    <s v="EACH"/>
    <s v="203.09"/>
    <s v="0.00"/>
    <s v="Y-DROP"/>
    <s v="935DET"/>
    <x v="7"/>
    <m/>
    <m/>
    <x v="0"/>
    <s v="2,905.00"/>
    <n v="0"/>
  </r>
  <r>
    <x v="436"/>
    <x v="395"/>
    <s v="EACH"/>
    <s v="337.47"/>
    <s v="207.09"/>
    <s v="Y-DROP"/>
    <s v="935DET"/>
    <x v="8"/>
    <m/>
    <m/>
    <x v="0"/>
    <s v="3,033.00"/>
    <n v="0"/>
  </r>
  <r>
    <x v="437"/>
    <x v="396"/>
    <s v="EACH"/>
    <s v="253.27"/>
    <s v="0.00"/>
    <s v="Y-DROP"/>
    <s v="935DET"/>
    <x v="10"/>
    <m/>
    <m/>
    <x v="0"/>
    <s v="3,350.00"/>
    <n v="0"/>
  </r>
  <r>
    <x v="438"/>
    <x v="397"/>
    <s v="EACH"/>
    <s v="253.27"/>
    <s v="0.00"/>
    <s v="Y-DROP"/>
    <s v="935DET"/>
    <x v="9"/>
    <m/>
    <m/>
    <x v="0"/>
    <s v="3,883.00"/>
    <n v="0"/>
  </r>
  <r>
    <x v="439"/>
    <x v="398"/>
    <s v="EACH"/>
    <s v="442.37"/>
    <s v="442.37"/>
    <s v="Y-DROP"/>
    <s v="935DET"/>
    <x v="11"/>
    <m/>
    <m/>
    <x v="0"/>
    <s v="4,573.00"/>
    <n v="0"/>
  </r>
  <r>
    <x v="440"/>
    <x v="399"/>
    <s v="EACH"/>
    <s v="438.29"/>
    <s v="442.37"/>
    <s v="Y-DROP"/>
    <s v="935DET"/>
    <x v="11"/>
    <m/>
    <m/>
    <x v="0"/>
    <s v="4,573.00"/>
    <n v="0"/>
  </r>
  <r>
    <x v="441"/>
    <x v="400"/>
    <s v="EACH"/>
    <s v="442.37"/>
    <s v="362.80"/>
    <s v="Y-DROP"/>
    <s v="935DET"/>
    <x v="11"/>
    <m/>
    <m/>
    <x v="0"/>
    <s v="4,573.00"/>
    <n v="0"/>
  </r>
  <r>
    <x v="442"/>
    <x v="401"/>
    <s v="EACH"/>
    <s v="501.10"/>
    <s v="501.10"/>
    <s v="Y-DROP"/>
    <s v="935DET"/>
    <x v="14"/>
    <m/>
    <m/>
    <x v="0"/>
    <s v="5,041.00"/>
    <n v="0"/>
  </r>
  <r>
    <x v="443"/>
    <x v="402"/>
    <s v="EACH"/>
    <s v="546.32"/>
    <s v="530.01"/>
    <s v="Y-DROP"/>
    <s v="935DET"/>
    <x v="12"/>
    <m/>
    <m/>
    <x v="0"/>
    <s v="5,798.00"/>
    <n v="0"/>
  </r>
  <r>
    <x v="444"/>
    <x v="403"/>
    <s v="EACH"/>
    <s v="525.65"/>
    <s v="0.00"/>
    <s v="Y-DROP"/>
    <s v="935DET"/>
    <x v="12"/>
    <m/>
    <m/>
    <x v="0"/>
    <s v="5,798.00"/>
    <n v="0"/>
  </r>
  <r>
    <x v="445"/>
    <x v="404"/>
    <s v="EACH"/>
    <s v="546.15"/>
    <s v="550.51"/>
    <s v="Y-DROP"/>
    <s v="935DET"/>
    <x v="13"/>
    <m/>
    <m/>
    <x v="0"/>
    <s v="6,080.00"/>
    <n v="0"/>
  </r>
  <r>
    <x v="446"/>
    <x v="264"/>
    <s v="EACH"/>
    <s v="979.99"/>
    <s v="929.31"/>
    <s v="Y-DROP"/>
    <s v="935DET"/>
    <x v="14"/>
    <m/>
    <m/>
    <x v="0"/>
    <s v="5,041.00"/>
    <n v="0"/>
  </r>
  <r>
    <x v="447"/>
    <x v="405"/>
    <s v="EACH"/>
    <s v="979.99"/>
    <s v="949.81"/>
    <s v="Y-DROP"/>
    <s v="935DET"/>
    <x v="14"/>
    <m/>
    <m/>
    <x v="0"/>
    <s v="5,041.00"/>
    <n v="0"/>
  </r>
  <r>
    <x v="448"/>
    <x v="284"/>
    <s v="EACH"/>
    <s v="1,264.91"/>
    <s v="1,994.09"/>
    <s v="Y-DROP"/>
    <s v="935DET"/>
    <x v="14"/>
    <m/>
    <m/>
    <x v="0"/>
    <s v="5,041.00"/>
    <n v="0"/>
  </r>
  <r>
    <x v="449"/>
    <x v="285"/>
    <s v="EACH"/>
    <s v="1,264.91"/>
    <s v="1,234.96"/>
    <s v="Y-DROP"/>
    <s v="935DET"/>
    <x v="14"/>
    <m/>
    <m/>
    <x v="0"/>
    <s v="5,041.00"/>
    <n v="0"/>
  </r>
  <r>
    <x v="450"/>
    <x v="406"/>
    <s v="EACH"/>
    <s v="507.41"/>
    <s v="507.41"/>
    <s v="Y-DROP"/>
    <s v=""/>
    <x v="11"/>
    <m/>
    <m/>
    <x v="0"/>
    <s v="4,573.00"/>
    <n v="0"/>
  </r>
  <r>
    <x v="451"/>
    <x v="407"/>
    <s v="EACH"/>
    <s v="447.01"/>
    <s v="444.81"/>
    <s v="Y-DROP"/>
    <s v=""/>
    <x v="14"/>
    <m/>
    <m/>
    <x v="0"/>
    <s v="5,041.00"/>
    <n v="0"/>
  </r>
  <r>
    <x v="452"/>
    <x v="408"/>
    <s v="EACH"/>
    <s v="638.21"/>
    <s v="638.21"/>
    <s v="Y-DROP"/>
    <s v=""/>
    <x v="11"/>
    <m/>
    <m/>
    <x v="0"/>
    <s v="4,573.00"/>
    <n v="0"/>
  </r>
  <r>
    <x v="453"/>
    <x v="409"/>
    <s v="EACH"/>
    <s v="719.24"/>
    <s v="719.24"/>
    <s v="Y-DROP"/>
    <s v=""/>
    <x v="14"/>
    <m/>
    <m/>
    <x v="0"/>
    <s v="5,041.00"/>
    <n v="0"/>
  </r>
  <r>
    <x v="454"/>
    <x v="410"/>
    <s v="EACH"/>
    <s v="612.87"/>
    <s v="499.19"/>
    <s v="Y-DROP"/>
    <s v=""/>
    <x v="11"/>
    <m/>
    <m/>
    <x v="0"/>
    <s v="4,573.00"/>
    <n v="0"/>
  </r>
  <r>
    <x v="455"/>
    <x v="411"/>
    <s v="EACH"/>
    <s v="603.34"/>
    <s v="0.00"/>
    <s v="Y-DROP"/>
    <s v=""/>
    <x v="11"/>
    <m/>
    <m/>
    <x v="0"/>
    <s v="4,573.00"/>
    <n v="0"/>
  </r>
  <r>
    <x v="456"/>
    <x v="412"/>
    <s v="EACH"/>
    <s v="797.52"/>
    <s v="0.00"/>
    <s v="Y-DROP"/>
    <s v=""/>
    <x v="13"/>
    <m/>
    <m/>
    <x v="0"/>
    <s v="6,080.00"/>
    <n v="0"/>
  </r>
  <r>
    <x v="457"/>
    <x v="413"/>
    <s v="EACH"/>
    <s v="543.64"/>
    <s v="0.00"/>
    <s v="Y-DROP"/>
    <s v=""/>
    <x v="11"/>
    <m/>
    <m/>
    <x v="0"/>
    <s v="4,573.00"/>
    <n v="0"/>
  </r>
  <r>
    <x v="458"/>
    <x v="414"/>
    <s v="EACH"/>
    <s v="0.00"/>
    <s v="0.00"/>
    <s v="Y-DROP"/>
    <s v="935DET"/>
    <x v="2"/>
    <m/>
    <m/>
    <x v="0"/>
    <s v="0.00"/>
    <n v="0"/>
  </r>
  <r>
    <x v="459"/>
    <x v="415"/>
    <s v="EACH"/>
    <s v="0.00"/>
    <s v="0.00"/>
    <s v="Y-DROP"/>
    <s v="935DET"/>
    <x v="2"/>
    <m/>
    <m/>
    <x v="0"/>
    <s v="0.00"/>
    <n v="0"/>
  </r>
  <r>
    <x v="460"/>
    <x v="416"/>
    <s v="EACH"/>
    <s v="0.00"/>
    <s v="0.00"/>
    <s v="Y-DROP"/>
    <s v="935DET"/>
    <x v="2"/>
    <s v="Each"/>
    <s v="BASE"/>
    <x v="34"/>
    <s v="0.00"/>
    <n v="0"/>
  </r>
  <r>
    <x v="461"/>
    <x v="417"/>
    <s v="EACH"/>
    <s v="167.29"/>
    <s v="166.55"/>
    <s v="Y-DROP"/>
    <s v="935DET"/>
    <x v="15"/>
    <s v="Each"/>
    <s v="BASE"/>
    <x v="30"/>
    <s v="350.00"/>
    <n v="0"/>
  </r>
  <r>
    <x v="462"/>
    <x v="418"/>
    <s v="EACH"/>
    <s v="86.92"/>
    <s v="0.00"/>
    <s v="Y-DROP"/>
    <s v="935DET"/>
    <x v="0"/>
    <m/>
    <m/>
    <x v="0"/>
    <s v="0.00"/>
    <n v="0"/>
  </r>
  <r>
    <x v="463"/>
    <x v="419"/>
    <s v="EACH"/>
    <s v="144.88"/>
    <s v="144.14"/>
    <s v="Y-DROP"/>
    <s v="935DET"/>
    <x v="15"/>
    <s v="Each"/>
    <s v="BASE"/>
    <x v="35"/>
    <s v="310.00"/>
    <n v="1000"/>
  </r>
  <r>
    <x v="464"/>
    <x v="420"/>
    <s v="EACH"/>
    <s v="0.00"/>
    <s v="0.00"/>
    <s v="Y-DROP"/>
    <s v="935DET"/>
    <x v="0"/>
    <m/>
    <m/>
    <x v="0"/>
    <s v="0.00"/>
    <n v="0"/>
  </r>
  <r>
    <x v="465"/>
    <x v="421"/>
    <s v="EACH"/>
    <s v="194.62"/>
    <s v="194.62"/>
    <s v="Y-DROP"/>
    <s v=""/>
    <x v="1"/>
    <m/>
    <m/>
    <x v="0"/>
    <s v="0.00"/>
    <n v="0"/>
  </r>
  <r>
    <x v="466"/>
    <x v="422"/>
    <s v="EACH"/>
    <s v="258.81"/>
    <s v="258.81"/>
    <s v="Y-DROP"/>
    <s v=""/>
    <x v="1"/>
    <m/>
    <m/>
    <x v="0"/>
    <s v="0.00"/>
    <n v="0"/>
  </r>
  <r>
    <x v="467"/>
    <x v="423"/>
    <s v="EACH"/>
    <s v="162.53"/>
    <s v="162.53"/>
    <s v="Y-DROP"/>
    <s v=""/>
    <x v="1"/>
    <m/>
    <m/>
    <x v="0"/>
    <s v="0.00"/>
    <n v="0"/>
  </r>
  <r>
    <x v="468"/>
    <x v="424"/>
    <s v="EACH"/>
    <s v="70.61"/>
    <s v="70.61"/>
    <s v="UNDERCOVER"/>
    <s v="935DET"/>
    <x v="2"/>
    <s v="Each"/>
    <s v="BASE"/>
    <x v="36"/>
    <s v="0.00"/>
    <n v="0"/>
  </r>
  <r>
    <x v="469"/>
    <x v="425"/>
    <s v="EACH"/>
    <s v="9.98"/>
    <s v="9.98"/>
    <s v="Y-DROP"/>
    <s v="935DET"/>
    <x v="2"/>
    <s v="Each"/>
    <s v="BASE"/>
    <x v="32"/>
    <s v="0.00"/>
    <n v="0"/>
  </r>
  <r>
    <x v="470"/>
    <x v="426"/>
    <s v="EACH"/>
    <s v="64.63"/>
    <s v="59.89"/>
    <s v="Y-DROP"/>
    <s v="935DET"/>
    <x v="15"/>
    <s v="Each"/>
    <s v="BASE"/>
    <x v="37"/>
    <s v="110.00"/>
    <n v="0"/>
  </r>
  <r>
    <x v="471"/>
    <x v="427"/>
    <s v="EACH"/>
    <s v="10.91"/>
    <s v="10.91"/>
    <s v="Y-DROP"/>
    <s v="935DET"/>
    <x v="0"/>
    <m/>
    <m/>
    <x v="0"/>
    <s v="0.00"/>
    <n v="0"/>
  </r>
  <r>
    <x v="472"/>
    <x v="428"/>
    <s v="EACH"/>
    <s v="0.00"/>
    <s v="0.00"/>
    <s v="Y-DROP"/>
    <s v="935DET"/>
    <x v="0"/>
    <m/>
    <m/>
    <x v="0"/>
    <s v="0.00"/>
    <n v="0"/>
  </r>
  <r>
    <x v="473"/>
    <x v="429"/>
    <s v="EACH"/>
    <s v="80.83"/>
    <s v="76.09"/>
    <s v="Y-DROP"/>
    <s v="935DET"/>
    <x v="15"/>
    <s v="Each"/>
    <s v="BASE"/>
    <x v="38"/>
    <s v="90.00"/>
    <n v="0"/>
  </r>
  <r>
    <x v="474"/>
    <x v="430"/>
    <s v="EACH"/>
    <s v="22.48"/>
    <s v="0.00"/>
    <s v="Y-DROP"/>
    <s v="935DET"/>
    <x v="0"/>
    <m/>
    <m/>
    <x v="0"/>
    <s v="0.00"/>
    <n v="0"/>
  </r>
  <r>
    <x v="475"/>
    <x v="431"/>
    <s v="EACH"/>
    <s v="93.78"/>
    <s v="89.04"/>
    <s v="Y-DROP"/>
    <s v="935DET"/>
    <x v="15"/>
    <s v="Each"/>
    <s v="BASE"/>
    <x v="39"/>
    <s v="130.00"/>
    <n v="0"/>
  </r>
  <r>
    <x v="476"/>
    <x v="432"/>
    <s v="EACH"/>
    <s v="30.30"/>
    <s v="25.56"/>
    <s v="Y-DROP"/>
    <s v="935DET"/>
    <x v="0"/>
    <m/>
    <m/>
    <x v="0"/>
    <s v="0.00"/>
    <n v="0"/>
  </r>
  <r>
    <x v="477"/>
    <x v="433"/>
    <s v="EACH"/>
    <s v="45.94"/>
    <s v="45.94"/>
    <s v="Y-DROP"/>
    <s v="935DET"/>
    <x v="15"/>
    <s v="Each"/>
    <s v="BASE"/>
    <x v="40"/>
    <s v="140.00"/>
    <n v="0"/>
  </r>
  <r>
    <x v="478"/>
    <x v="434"/>
    <s v="EACH"/>
    <s v="0.00"/>
    <s v="0.00"/>
    <s v="Y-DROP"/>
    <s v="935DET"/>
    <x v="0"/>
    <m/>
    <m/>
    <x v="0"/>
    <s v="0.00"/>
    <n v="0"/>
  </r>
  <r>
    <x v="479"/>
    <x v="435"/>
    <s v="EACH"/>
    <s v="9.87"/>
    <s v="5.13"/>
    <s v="Y-DROP"/>
    <s v="935DET"/>
    <x v="0"/>
    <m/>
    <m/>
    <x v="0"/>
    <s v="0.00"/>
    <n v="0"/>
  </r>
  <r>
    <x v="480"/>
    <x v="436"/>
    <s v="EACH"/>
    <s v="11.01"/>
    <s v="11.01"/>
    <s v="Y-DROP"/>
    <s v="935DET"/>
    <x v="15"/>
    <s v="Each"/>
    <s v="BASE"/>
    <x v="41"/>
    <s v="35.00"/>
    <n v="0"/>
  </r>
  <r>
    <x v="481"/>
    <x v="437"/>
    <s v="EACH"/>
    <s v="88.24"/>
    <s v="0.00"/>
    <s v="Y-DROP"/>
    <s v="935DET"/>
    <x v="1"/>
    <m/>
    <m/>
    <x v="0"/>
    <s v="0.00"/>
    <n v="0"/>
  </r>
  <r>
    <x v="482"/>
    <x v="438"/>
    <s v="EACH"/>
    <s v="139.50"/>
    <s v="0.00"/>
    <s v="Y-DROP"/>
    <s v="935DET"/>
    <x v="1"/>
    <m/>
    <m/>
    <x v="0"/>
    <s v="0.00"/>
    <n v="0"/>
  </r>
  <r>
    <x v="483"/>
    <x v="439"/>
    <s v="EACH"/>
    <s v="137.62"/>
    <s v="0.00"/>
    <s v="Y-DROP"/>
    <s v="935DET"/>
    <x v="1"/>
    <m/>
    <m/>
    <x v="0"/>
    <s v="0.00"/>
    <n v="0"/>
  </r>
  <r>
    <x v="484"/>
    <x v="440"/>
    <s v="EACH"/>
    <s v="47.29"/>
    <s v="0.00"/>
    <s v="Y-DROP"/>
    <s v="935DET"/>
    <x v="1"/>
    <m/>
    <m/>
    <x v="0"/>
    <s v="0.00"/>
    <n v="0"/>
  </r>
  <r>
    <x v="485"/>
    <x v="441"/>
    <s v="EACH"/>
    <s v="20.36"/>
    <s v="0.00"/>
    <s v="Y-DROP"/>
    <s v="935DET"/>
    <x v="1"/>
    <m/>
    <m/>
    <x v="0"/>
    <s v="0.00"/>
    <n v="0"/>
  </r>
  <r>
    <x v="486"/>
    <x v="442"/>
    <s v="EACH"/>
    <s v="25.37"/>
    <s v="0.00"/>
    <s v="Y-DROP"/>
    <s v="935DET"/>
    <x v="1"/>
    <m/>
    <m/>
    <x v="0"/>
    <s v="0.00"/>
    <n v="0"/>
  </r>
  <r>
    <x v="487"/>
    <x v="443"/>
    <s v="EACH"/>
    <s v="23.07"/>
    <s v="0.00"/>
    <s v="Y-DROP"/>
    <s v="935DET"/>
    <x v="1"/>
    <m/>
    <m/>
    <x v="0"/>
    <s v="0.00"/>
    <n v="0"/>
  </r>
  <r>
    <x v="488"/>
    <x v="444"/>
    <s v="EACH"/>
    <s v="81.25"/>
    <s v="0.00"/>
    <s v="Y-DROP"/>
    <s v="935DET"/>
    <x v="1"/>
    <m/>
    <m/>
    <x v="0"/>
    <s v="0.00"/>
    <n v="0"/>
  </r>
  <r>
    <x v="489"/>
    <x v="445"/>
    <s v="EACH"/>
    <s v="0.00"/>
    <s v="0.00"/>
    <s v="Y-DROP"/>
    <s v="935DET"/>
    <x v="0"/>
    <m/>
    <m/>
    <x v="0"/>
    <s v="0.00"/>
    <n v="0"/>
  </r>
  <r>
    <x v="490"/>
    <x v="446"/>
    <s v="EACH"/>
    <s v="25.37"/>
    <s v="0.00"/>
    <s v="Y-DROP"/>
    <s v="935DET"/>
    <x v="1"/>
    <m/>
    <m/>
    <x v="0"/>
    <s v="0.00"/>
    <n v="0"/>
  </r>
  <r>
    <x v="491"/>
    <x v="447"/>
    <s v="EACH"/>
    <s v="73.15"/>
    <s v="0.00"/>
    <s v="Y-DROP"/>
    <s v="935DET"/>
    <x v="1"/>
    <m/>
    <m/>
    <x v="0"/>
    <s v="0.00"/>
    <n v="0"/>
  </r>
  <r>
    <x v="492"/>
    <x v="448"/>
    <s v="EACH"/>
    <s v="20.01"/>
    <s v="0.00"/>
    <s v="Y-DROP"/>
    <s v="935DET"/>
    <x v="1"/>
    <m/>
    <m/>
    <x v="0"/>
    <s v="0.00"/>
    <n v="0"/>
  </r>
  <r>
    <x v="493"/>
    <x v="449"/>
    <s v="EACH"/>
    <s v="16.49"/>
    <s v="0.00"/>
    <s v="Y-DROP"/>
    <s v="935DET"/>
    <x v="1"/>
    <m/>
    <m/>
    <x v="0"/>
    <s v="0.00"/>
    <n v="0"/>
  </r>
  <r>
    <x v="494"/>
    <x v="450"/>
    <s v="EACH"/>
    <s v="19.95"/>
    <s v="0.00"/>
    <s v="Y-DROP"/>
    <s v="935DET"/>
    <x v="1"/>
    <m/>
    <m/>
    <x v="0"/>
    <s v="0.00"/>
    <n v="0"/>
  </r>
  <r>
    <x v="495"/>
    <x v="451"/>
    <s v="EACH"/>
    <s v="26.32"/>
    <s v="0.00"/>
    <s v="Y-DROP"/>
    <s v="935DET"/>
    <x v="1"/>
    <m/>
    <m/>
    <x v="0"/>
    <s v="0.00"/>
    <n v="0"/>
  </r>
  <r>
    <x v="496"/>
    <x v="452"/>
    <s v="EACH"/>
    <s v="24.17"/>
    <s v="0.00"/>
    <s v="Y-DROP"/>
    <s v="935DET"/>
    <x v="1"/>
    <m/>
    <m/>
    <x v="0"/>
    <s v="0.00"/>
    <n v="0"/>
  </r>
  <r>
    <x v="497"/>
    <x v="453"/>
    <s v="EACH"/>
    <s v="24.51"/>
    <s v="0.00"/>
    <s v="Y-DROP"/>
    <s v="935DET"/>
    <x v="1"/>
    <m/>
    <m/>
    <x v="0"/>
    <s v="0.00"/>
    <n v="0"/>
  </r>
  <r>
    <x v="498"/>
    <x v="453"/>
    <s v="EACH"/>
    <s v="24.13"/>
    <s v="0.00"/>
    <s v="Y-DROP"/>
    <s v="935DET"/>
    <x v="1"/>
    <m/>
    <m/>
    <x v="0"/>
    <s v="0.00"/>
    <n v="0"/>
  </r>
  <r>
    <x v="499"/>
    <x v="454"/>
    <s v="EACH"/>
    <s v="18.24"/>
    <s v="0.00"/>
    <s v="Y-DROP"/>
    <s v="935DET"/>
    <x v="1"/>
    <m/>
    <m/>
    <x v="0"/>
    <s v="0.00"/>
    <n v="0"/>
  </r>
  <r>
    <x v="500"/>
    <x v="455"/>
    <s v="EACH"/>
    <s v="25.20"/>
    <s v="0.00"/>
    <s v="Y-DROP"/>
    <s v="935DET"/>
    <x v="1"/>
    <m/>
    <m/>
    <x v="0"/>
    <s v="0.00"/>
    <n v="0"/>
  </r>
  <r>
    <x v="501"/>
    <x v="456"/>
    <s v="EACH"/>
    <s v="24.51"/>
    <s v="0.00"/>
    <s v="Y-DROP"/>
    <s v="935DET"/>
    <x v="1"/>
    <m/>
    <m/>
    <x v="0"/>
    <s v="0.00"/>
    <n v="0"/>
  </r>
  <r>
    <x v="502"/>
    <x v="457"/>
    <s v="EACH"/>
    <s v="21.50"/>
    <s v="0.00"/>
    <s v="Y-DROP"/>
    <s v="935DET"/>
    <x v="1"/>
    <m/>
    <m/>
    <x v="0"/>
    <s v="0.00"/>
    <n v="0"/>
  </r>
  <r>
    <x v="503"/>
    <x v="458"/>
    <s v="EACH"/>
    <s v="16.49"/>
    <s v="0.00"/>
    <s v="Y-DROP"/>
    <s v="935DET"/>
    <x v="1"/>
    <m/>
    <m/>
    <x v="0"/>
    <s v="0.00"/>
    <n v="0"/>
  </r>
  <r>
    <x v="504"/>
    <x v="459"/>
    <s v="EACH"/>
    <s v="24.81"/>
    <s v="0.00"/>
    <s v="Y-DROP"/>
    <s v="935DET"/>
    <x v="1"/>
    <m/>
    <m/>
    <x v="0"/>
    <s v="0.00"/>
    <n v="0"/>
  </r>
  <r>
    <x v="505"/>
    <x v="460"/>
    <s v="EACH"/>
    <s v="18.24"/>
    <s v="0.00"/>
    <s v="Y-DROP"/>
    <s v="935DET"/>
    <x v="1"/>
    <m/>
    <m/>
    <x v="0"/>
    <s v="0.00"/>
    <n v="0"/>
  </r>
  <r>
    <x v="506"/>
    <x v="461"/>
    <s v="EACH"/>
    <s v="17.75"/>
    <s v="0.00"/>
    <s v="Y-DROP"/>
    <s v="935DET"/>
    <x v="1"/>
    <m/>
    <m/>
    <x v="0"/>
    <s v="0.00"/>
    <n v="0"/>
  </r>
  <r>
    <x v="507"/>
    <x v="462"/>
    <s v="EACH"/>
    <s v="24.47"/>
    <s v="0.00"/>
    <s v="Y-DROP"/>
    <s v="935DET"/>
    <x v="1"/>
    <m/>
    <m/>
    <x v="0"/>
    <s v="0.00"/>
    <n v="0"/>
  </r>
  <r>
    <x v="508"/>
    <x v="463"/>
    <s v="EACH"/>
    <s v="32.34"/>
    <s v="0.00"/>
    <s v="Y-DROP"/>
    <s v="935DET"/>
    <x v="1"/>
    <m/>
    <m/>
    <x v="0"/>
    <s v="0.00"/>
    <n v="0"/>
  </r>
  <r>
    <x v="509"/>
    <x v="464"/>
    <s v="EACH"/>
    <s v="19.42"/>
    <s v="0.00"/>
    <s v="Y-DROP"/>
    <s v="935DET"/>
    <x v="1"/>
    <m/>
    <m/>
    <x v="0"/>
    <s v="0.00"/>
    <n v="0"/>
  </r>
  <r>
    <x v="510"/>
    <x v="465"/>
    <s v="EACH"/>
    <s v="125.12"/>
    <s v="0.00"/>
    <s v="Y-DROP"/>
    <s v="935DET"/>
    <x v="1"/>
    <m/>
    <m/>
    <x v="0"/>
    <s v="0.00"/>
    <n v="0"/>
  </r>
  <r>
    <x v="511"/>
    <x v="466"/>
    <s v="EACH"/>
    <s v="23.22"/>
    <s v="33.94"/>
    <s v="Y-DROP"/>
    <s v="935DET"/>
    <x v="1"/>
    <m/>
    <m/>
    <x v="0"/>
    <s v="0.00"/>
    <n v="0"/>
  </r>
  <r>
    <x v="512"/>
    <x v="467"/>
    <s v="EACH"/>
    <s v="28.17"/>
    <s v="0.00"/>
    <s v="Y-DROP"/>
    <s v="935DET"/>
    <x v="1"/>
    <m/>
    <m/>
    <x v="0"/>
    <s v="0.00"/>
    <n v="0"/>
  </r>
  <r>
    <x v="513"/>
    <x v="468"/>
    <s v="EACH"/>
    <s v="17.22"/>
    <s v="0.00"/>
    <s v="Y-DROP"/>
    <s v="935DET"/>
    <x v="1"/>
    <m/>
    <m/>
    <x v="0"/>
    <s v="0.00"/>
    <n v="0"/>
  </r>
  <r>
    <x v="514"/>
    <x v="469"/>
    <s v="EACH"/>
    <s v="32.00"/>
    <s v="0.00"/>
    <s v="Y-DROP"/>
    <s v="935DET"/>
    <x v="1"/>
    <m/>
    <m/>
    <x v="0"/>
    <s v="0.00"/>
    <n v="0"/>
  </r>
  <r>
    <x v="515"/>
    <x v="470"/>
    <s v="EACH"/>
    <s v="40.91"/>
    <s v="0.00"/>
    <s v="Y-DROP"/>
    <s v="935DET"/>
    <x v="1"/>
    <m/>
    <m/>
    <x v="0"/>
    <s v="0.00"/>
    <n v="0"/>
  </r>
  <r>
    <x v="516"/>
    <x v="471"/>
    <s v="EACH"/>
    <s v="36.14"/>
    <s v="0.00"/>
    <s v="Y-DROP"/>
    <s v="935DET"/>
    <x v="1"/>
    <m/>
    <m/>
    <x v="0"/>
    <s v="0.00"/>
    <n v="0"/>
  </r>
  <r>
    <x v="517"/>
    <x v="472"/>
    <s v="EACH"/>
    <s v="36.82"/>
    <s v="0.00"/>
    <s v="Y-DROP"/>
    <s v="935DET"/>
    <x v="1"/>
    <m/>
    <m/>
    <x v="0"/>
    <s v="0.00"/>
    <n v="0"/>
  </r>
  <r>
    <x v="518"/>
    <x v="473"/>
    <s v="EACH"/>
    <s v="37.17"/>
    <s v="0.00"/>
    <s v="Y-DROP"/>
    <s v="935DET"/>
    <x v="1"/>
    <m/>
    <m/>
    <x v="0"/>
    <s v="0.00"/>
    <n v="0"/>
  </r>
  <r>
    <x v="519"/>
    <x v="474"/>
    <s v="EACH"/>
    <s v="3.17"/>
    <s v="3.17"/>
    <s v="Y-DROP"/>
    <s v="935DET"/>
    <x v="1"/>
    <s v="Each"/>
    <s v="BASE"/>
    <x v="31"/>
    <s v="7.00"/>
    <n v="50"/>
  </r>
  <r>
    <x v="520"/>
    <x v="475"/>
    <s v="EACH"/>
    <s v="10.31"/>
    <s v="10.37"/>
    <s v="Y-DROP"/>
    <s v="935DET"/>
    <x v="1"/>
    <m/>
    <m/>
    <x v="0"/>
    <s v="0.00"/>
    <n v="0"/>
  </r>
  <r>
    <x v="521"/>
    <x v="476"/>
    <s v="EACH"/>
    <s v="0.00"/>
    <s v="0.00"/>
    <s v="Y-DROP"/>
    <s v="935DET"/>
    <x v="0"/>
    <m/>
    <m/>
    <x v="0"/>
    <s v="0.00"/>
    <n v="0"/>
  </r>
  <r>
    <x v="522"/>
    <x v="477"/>
    <s v="EACH"/>
    <s v="0.08"/>
    <s v="0.08"/>
    <s v="Y-DROP"/>
    <s v="935DET"/>
    <x v="0"/>
    <m/>
    <m/>
    <x v="0"/>
    <s v="0.00"/>
    <n v="0"/>
  </r>
  <r>
    <x v="523"/>
    <x v="478"/>
    <s v="EACH"/>
    <s v="5.57"/>
    <s v="5.57"/>
    <s v="Y-DROP"/>
    <s v="935DET"/>
    <x v="0"/>
    <m/>
    <m/>
    <x v="0"/>
    <s v="0.00"/>
    <n v="0"/>
  </r>
  <r>
    <x v="524"/>
    <x v="479"/>
    <s v="EACH"/>
    <s v="0.16"/>
    <s v="0.16"/>
    <s v="Y-DROP"/>
    <s v="935DET"/>
    <x v="0"/>
    <m/>
    <m/>
    <x v="0"/>
    <s v="0.00"/>
    <n v="0"/>
  </r>
  <r>
    <x v="525"/>
    <x v="480"/>
    <s v="EACH"/>
    <s v="5.32"/>
    <s v="0.00"/>
    <s v="Y-DROP"/>
    <s v="935DET"/>
    <x v="0"/>
    <m/>
    <m/>
    <x v="0"/>
    <s v="0.00"/>
    <n v="0"/>
  </r>
  <r>
    <x v="526"/>
    <x v="481"/>
    <s v="EACH"/>
    <s v="2.09"/>
    <s v="2.09"/>
    <s v="Y-DROP"/>
    <s v="935DET"/>
    <x v="0"/>
    <m/>
    <m/>
    <x v="0"/>
    <s v="0.00"/>
    <n v="0"/>
  </r>
  <r>
    <x v="527"/>
    <x v="482"/>
    <s v="EACH"/>
    <s v="2.09"/>
    <s v="2.09"/>
    <s v="Y-DROP"/>
    <s v="935DET"/>
    <x v="0"/>
    <m/>
    <m/>
    <x v="0"/>
    <s v="0.00"/>
    <n v="0"/>
  </r>
  <r>
    <x v="528"/>
    <x v="483"/>
    <s v="EACH"/>
    <s v="7.60"/>
    <s v="0.00"/>
    <s v="Y-DROP"/>
    <s v="935DET"/>
    <x v="0"/>
    <m/>
    <m/>
    <x v="0"/>
    <s v="0.00"/>
    <n v="0"/>
  </r>
  <r>
    <x v="529"/>
    <x v="484"/>
    <s v="EACH"/>
    <s v="7.98"/>
    <s v="0.00"/>
    <s v="Y-DROP"/>
    <s v="935DET"/>
    <x v="0"/>
    <m/>
    <m/>
    <x v="0"/>
    <s v="0.00"/>
    <n v="0"/>
  </r>
  <r>
    <x v="530"/>
    <x v="485"/>
    <s v="EACH"/>
    <s v="3.23"/>
    <s v="5.86"/>
    <s v="Y-DROP"/>
    <s v="935DET"/>
    <x v="0"/>
    <m/>
    <m/>
    <x v="0"/>
    <s v="0.00"/>
    <n v="0"/>
  </r>
  <r>
    <x v="531"/>
    <x v="486"/>
    <s v="EACH"/>
    <s v="5.11"/>
    <s v="5.11"/>
    <s v="Y-DROP"/>
    <s v="935DET"/>
    <x v="0"/>
    <m/>
    <m/>
    <x v="0"/>
    <s v="0.00"/>
    <n v="0"/>
  </r>
  <r>
    <x v="532"/>
    <x v="487"/>
    <s v="EACH"/>
    <s v="14.06"/>
    <s v="0.00"/>
    <s v="Y-DROP"/>
    <s v="935DET"/>
    <x v="0"/>
    <m/>
    <m/>
    <x v="0"/>
    <s v="0.00"/>
    <n v="0"/>
  </r>
  <r>
    <x v="533"/>
    <x v="488"/>
    <s v="EACH"/>
    <s v="6.62"/>
    <s v="6.62"/>
    <s v="Y-DROP"/>
    <s v="935DET"/>
    <x v="0"/>
    <m/>
    <m/>
    <x v="0"/>
    <s v="0.00"/>
    <n v="0"/>
  </r>
  <r>
    <x v="534"/>
    <x v="489"/>
    <s v="EACH"/>
    <s v="7.37"/>
    <s v="7.37"/>
    <s v="Y-DROP"/>
    <s v="935DET"/>
    <x v="0"/>
    <m/>
    <m/>
    <x v="0"/>
    <s v="0.00"/>
    <n v="0"/>
  </r>
  <r>
    <x v="535"/>
    <x v="490"/>
    <s v="EACH"/>
    <s v="34.06"/>
    <s v="34.06"/>
    <s v="Y-DROP"/>
    <s v="935DET"/>
    <x v="0"/>
    <m/>
    <m/>
    <x v="0"/>
    <s v="0.00"/>
    <n v="0"/>
  </r>
  <r>
    <x v="536"/>
    <x v="491"/>
    <s v="EACH"/>
    <s v="7.78"/>
    <s v="7.78"/>
    <s v="Y-DROP"/>
    <s v="935DET"/>
    <x v="0"/>
    <m/>
    <m/>
    <x v="0"/>
    <s v="0.00"/>
    <n v="0"/>
  </r>
  <r>
    <x v="537"/>
    <x v="492"/>
    <s v="EACH"/>
    <s v="12.43"/>
    <s v="12.43"/>
    <s v="Y-DROP"/>
    <s v="935DET"/>
    <x v="0"/>
    <m/>
    <m/>
    <x v="0"/>
    <s v="0.00"/>
    <n v="0"/>
  </r>
  <r>
    <x v="538"/>
    <x v="493"/>
    <s v="EACH"/>
    <s v="5.01"/>
    <s v="5.01"/>
    <s v="Y-DROP"/>
    <s v="935DET"/>
    <x v="0"/>
    <m/>
    <m/>
    <x v="0"/>
    <s v="0.00"/>
    <n v="0"/>
  </r>
  <r>
    <x v="539"/>
    <x v="494"/>
    <s v="EACH"/>
    <s v="4.75"/>
    <s v="0.00"/>
    <s v="Y-DROP"/>
    <s v="935DET"/>
    <x v="0"/>
    <m/>
    <m/>
    <x v="0"/>
    <s v="0.00"/>
    <n v="0"/>
  </r>
  <r>
    <x v="540"/>
    <x v="495"/>
    <s v="EACH"/>
    <s v="3.90"/>
    <s v="3.90"/>
    <s v="Y-DROP"/>
    <s v="935DET"/>
    <x v="0"/>
    <m/>
    <m/>
    <x v="0"/>
    <s v="0.00"/>
    <n v="0"/>
  </r>
  <r>
    <x v="541"/>
    <x v="131"/>
    <s v="EACH"/>
    <s v="3.90"/>
    <s v="3.90"/>
    <s v="Y-DROP"/>
    <s v="935DET"/>
    <x v="0"/>
    <m/>
    <m/>
    <x v="0"/>
    <s v="0.00"/>
    <n v="0"/>
  </r>
  <r>
    <x v="542"/>
    <x v="496"/>
    <s v="EACH"/>
    <s v="3.49"/>
    <s v="3.49"/>
    <s v="Y-DROP"/>
    <s v="935DET"/>
    <x v="0"/>
    <m/>
    <m/>
    <x v="0"/>
    <s v="0.00"/>
    <n v="0"/>
  </r>
  <r>
    <x v="543"/>
    <x v="497"/>
    <s v="EACH"/>
    <s v="3.90"/>
    <s v="3.90"/>
    <s v="Y-DROP"/>
    <s v="935DET"/>
    <x v="0"/>
    <m/>
    <m/>
    <x v="0"/>
    <s v="0.00"/>
    <n v="0"/>
  </r>
  <r>
    <x v="544"/>
    <x v="498"/>
    <s v="EACH"/>
    <s v="0.35"/>
    <s v="0.35"/>
    <s v="Y-DROP"/>
    <s v="935DET"/>
    <x v="0"/>
    <m/>
    <m/>
    <x v="0"/>
    <s v="0.00"/>
    <n v="1"/>
  </r>
  <r>
    <x v="545"/>
    <x v="499"/>
    <s v="EACH"/>
    <s v="28.60"/>
    <s v="28.60"/>
    <s v="Y-DROP"/>
    <s v="935DET"/>
    <x v="0"/>
    <m/>
    <m/>
    <x v="0"/>
    <s v="0.00"/>
    <n v="138"/>
  </r>
  <r>
    <x v="546"/>
    <x v="500"/>
    <s v="EACH"/>
    <s v="15.65"/>
    <s v="15.65"/>
    <s v="Y-DROP"/>
    <s v="935DET"/>
    <x v="0"/>
    <m/>
    <m/>
    <x v="0"/>
    <s v="0.00"/>
    <n v="82"/>
  </r>
  <r>
    <x v="547"/>
    <x v="501"/>
    <s v="EACH"/>
    <s v="3.25"/>
    <s v="3.25"/>
    <s v="Y-DROP"/>
    <s v="935DET"/>
    <x v="0"/>
    <m/>
    <m/>
    <x v="0"/>
    <s v="0.00"/>
    <n v="46"/>
  </r>
  <r>
    <x v="548"/>
    <x v="502"/>
    <s v="EACH"/>
    <s v="4.40"/>
    <s v="4.40"/>
    <s v="Y-DROP"/>
    <s v="935DET"/>
    <x v="0"/>
    <m/>
    <m/>
    <x v="0"/>
    <s v="0.00"/>
    <n v="49"/>
  </r>
  <r>
    <x v="549"/>
    <x v="503"/>
    <s v="EACH"/>
    <s v="1.25"/>
    <s v="1.25"/>
    <s v="Y-DROP"/>
    <s v="935DET"/>
    <x v="1"/>
    <m/>
    <m/>
    <x v="0"/>
    <s v="0.00"/>
    <n v="2"/>
  </r>
  <r>
    <x v="550"/>
    <x v="504"/>
    <s v="EACH"/>
    <s v="1.02"/>
    <s v="1.02"/>
    <s v="Y-DROP"/>
    <s v="935DET"/>
    <x v="0"/>
    <m/>
    <m/>
    <x v="0"/>
    <s v="0.00"/>
    <n v="0"/>
  </r>
  <r>
    <x v="551"/>
    <x v="505"/>
    <s v="EACH"/>
    <s v="1.02"/>
    <s v="1.02"/>
    <s v="Y-DROP"/>
    <s v="935DET"/>
    <x v="0"/>
    <m/>
    <m/>
    <x v="0"/>
    <s v="0.00"/>
    <n v="4"/>
  </r>
  <r>
    <x v="552"/>
    <x v="506"/>
    <s v="EACH"/>
    <s v="0.47"/>
    <s v="0.47"/>
    <s v="Y-DROP"/>
    <s v="935DET"/>
    <x v="0"/>
    <m/>
    <m/>
    <x v="0"/>
    <s v="0.00"/>
    <n v="3"/>
  </r>
  <r>
    <x v="553"/>
    <x v="507"/>
    <s v="EACH"/>
    <s v="1.76"/>
    <s v="1.47"/>
    <s v="Y-DROP"/>
    <s v="935DET"/>
    <x v="0"/>
    <m/>
    <m/>
    <x v="0"/>
    <s v="0.00"/>
    <n v="4"/>
  </r>
  <r>
    <x v="554"/>
    <x v="508"/>
    <s v="EACH"/>
    <s v="1.06"/>
    <s v="1.06"/>
    <s v="Y-DROP"/>
    <s v="935DET"/>
    <x v="0"/>
    <m/>
    <m/>
    <x v="0"/>
    <s v="0.00"/>
    <n v="4"/>
  </r>
  <r>
    <x v="555"/>
    <x v="509"/>
    <s v="EACH"/>
    <s v="1.00"/>
    <s v="1.00"/>
    <s v="Y-DROP"/>
    <s v="935DET"/>
    <x v="0"/>
    <m/>
    <m/>
    <x v="0"/>
    <s v="0.00"/>
    <n v="2"/>
  </r>
  <r>
    <x v="556"/>
    <x v="510"/>
    <s v="EACH"/>
    <s v="1.44"/>
    <s v="1.44"/>
    <s v="Y-DROP"/>
    <s v="935DET"/>
    <x v="0"/>
    <m/>
    <m/>
    <x v="0"/>
    <s v="0.00"/>
    <n v="7"/>
  </r>
  <r>
    <x v="557"/>
    <x v="511"/>
    <s v="EACH"/>
    <s v="0.75"/>
    <s v="0.75"/>
    <s v="Y-DROP"/>
    <s v="935DET"/>
    <x v="0"/>
    <m/>
    <m/>
    <x v="0"/>
    <s v="0.00"/>
    <n v="1"/>
  </r>
  <r>
    <x v="558"/>
    <x v="512"/>
    <s v="EACH"/>
    <s v="4.40"/>
    <s v="4.40"/>
    <s v="Y-DROP"/>
    <s v="935DET"/>
    <x v="1"/>
    <s v="Each"/>
    <s v="BASE"/>
    <x v="25"/>
    <s v="10.00"/>
    <n v="55"/>
  </r>
  <r>
    <x v="559"/>
    <x v="513"/>
    <s v="EACH"/>
    <s v="6.68"/>
    <s v="6.68"/>
    <s v="Y-DROP"/>
    <s v="935DET"/>
    <x v="0"/>
    <m/>
    <m/>
    <x v="0"/>
    <s v="0.00"/>
    <n v="200"/>
  </r>
  <r>
    <x v="560"/>
    <x v="514"/>
    <s v="EACH"/>
    <s v="8.38"/>
    <s v="8.38"/>
    <s v="Y-DROP"/>
    <s v="935DET"/>
    <x v="0"/>
    <m/>
    <m/>
    <x v="0"/>
    <s v="0.00"/>
    <n v="300"/>
  </r>
  <r>
    <x v="561"/>
    <x v="515"/>
    <s v="EACH"/>
    <s v="11.08"/>
    <s v="11.08"/>
    <s v="Y-DROP"/>
    <s v="935DET"/>
    <x v="0"/>
    <m/>
    <m/>
    <x v="0"/>
    <s v="0.00"/>
    <n v="400"/>
  </r>
  <r>
    <x v="562"/>
    <x v="516"/>
    <s v="EACH"/>
    <s v="13.00"/>
    <s v="13.00"/>
    <s v="Y-DROP"/>
    <s v="935DET"/>
    <x v="0"/>
    <m/>
    <m/>
    <x v="0"/>
    <s v="0.00"/>
    <n v="500"/>
  </r>
  <r>
    <x v="563"/>
    <x v="517"/>
    <s v="EACH"/>
    <s v="3.95"/>
    <s v="3.95"/>
    <s v="Y-DROP"/>
    <s v="935DET"/>
    <x v="1"/>
    <s v="Each"/>
    <s v="BASE"/>
    <x v="25"/>
    <s v="10.00"/>
    <n v="35"/>
  </r>
  <r>
    <x v="564"/>
    <x v="518"/>
    <s v="EACH"/>
    <s v="4.23"/>
    <s v="4.23"/>
    <s v="Y-DROP"/>
    <s v="935DET"/>
    <x v="0"/>
    <m/>
    <m/>
    <x v="0"/>
    <s v="0.00"/>
    <n v="150"/>
  </r>
  <r>
    <x v="565"/>
    <x v="519"/>
    <s v="EACH"/>
    <s v="4.50"/>
    <s v="4.50"/>
    <s v="Y-DROP"/>
    <s v="935DET"/>
    <x v="0"/>
    <m/>
    <m/>
    <x v="0"/>
    <s v="0.00"/>
    <n v="0"/>
  </r>
  <r>
    <x v="566"/>
    <x v="520"/>
    <s v="PER FOOT"/>
    <s v="1.58"/>
    <s v="1.58"/>
    <s v="Y-DROP"/>
    <s v="935DET"/>
    <x v="0"/>
    <m/>
    <m/>
    <x v="0"/>
    <s v="0.00"/>
    <n v="0"/>
  </r>
  <r>
    <x v="567"/>
    <x v="521"/>
    <s v="EACH"/>
    <s v="0.36"/>
    <s v="0.36"/>
    <s v="Y-DROP"/>
    <s v="935DET"/>
    <x v="0"/>
    <m/>
    <m/>
    <x v="0"/>
    <s v="0.00"/>
    <n v="2"/>
  </r>
  <r>
    <x v="568"/>
    <x v="522"/>
    <s v="EACH"/>
    <s v="3.44"/>
    <s v="3.44"/>
    <s v="Y-DROP"/>
    <s v="935DET"/>
    <x v="15"/>
    <s v="Each"/>
    <s v="BASE"/>
    <x v="42"/>
    <s v="15.20"/>
    <n v="84"/>
  </r>
  <r>
    <x v="569"/>
    <x v="523"/>
    <s v="EACH"/>
    <s v="5.85"/>
    <s v="5.85"/>
    <s v="Y-DROP"/>
    <s v="935DET"/>
    <x v="1"/>
    <m/>
    <m/>
    <x v="0"/>
    <s v="0.00"/>
    <n v="135"/>
  </r>
  <r>
    <x v="570"/>
    <x v="524"/>
    <s v="EACH"/>
    <s v="13.83"/>
    <s v="13.83"/>
    <s v="Y-DROP"/>
    <s v="935DET"/>
    <x v="1"/>
    <m/>
    <m/>
    <x v="0"/>
    <s v="0.00"/>
    <n v="657"/>
  </r>
  <r>
    <x v="571"/>
    <x v="525"/>
    <s v="EACH"/>
    <s v="21.25"/>
    <s v="21.25"/>
    <s v="Y-DROP"/>
    <s v="935DET"/>
    <x v="15"/>
    <s v="Each"/>
    <s v="BASE"/>
    <x v="43"/>
    <s v="70.00"/>
    <n v="1044"/>
  </r>
  <r>
    <x v="572"/>
    <x v="526"/>
    <s v="EACH"/>
    <s v="14.90"/>
    <s v="14.90"/>
    <s v="Y-DROP"/>
    <s v="935DET"/>
    <x v="15"/>
    <s v="Each"/>
    <s v="BASE"/>
    <x v="33"/>
    <s v="50.00"/>
    <n v="518"/>
  </r>
  <r>
    <x v="573"/>
    <x v="527"/>
    <s v="EACH"/>
    <s v="8.50"/>
    <s v="8.50"/>
    <s v="Y-DROP"/>
    <s v="935DET"/>
    <x v="15"/>
    <s v="Each"/>
    <s v="BASE"/>
    <x v="41"/>
    <s v="35.00"/>
    <n v="246"/>
  </r>
  <r>
    <x v="574"/>
    <x v="528"/>
    <s v="EACH"/>
    <s v="37.25"/>
    <s v="37.25"/>
    <s v="Y-DROP"/>
    <s v="935DET"/>
    <x v="15"/>
    <s v="Each"/>
    <s v="BASE"/>
    <x v="44"/>
    <s v="150.00"/>
    <n v="789"/>
  </r>
  <r>
    <x v="575"/>
    <x v="529"/>
    <s v="EACH"/>
    <s v="41.50"/>
    <s v="41.50"/>
    <s v="Y-DROP"/>
    <s v="935DET"/>
    <x v="15"/>
    <s v="Each"/>
    <s v="BASE"/>
    <x v="45"/>
    <s v="166.00"/>
    <n v="691"/>
  </r>
  <r>
    <x v="576"/>
    <x v="530"/>
    <s v="EACH"/>
    <s v="42.16"/>
    <s v="42.16"/>
    <s v="Y-DROP"/>
    <s v="935DET"/>
    <x v="15"/>
    <m/>
    <m/>
    <x v="0"/>
    <s v="0.00"/>
    <n v="2800"/>
  </r>
  <r>
    <x v="577"/>
    <x v="531"/>
    <s v="EACH"/>
    <s v="1.30"/>
    <s v="1.30"/>
    <s v="Y-DROP"/>
    <s v="935DET"/>
    <x v="1"/>
    <m/>
    <m/>
    <x v="0"/>
    <s v="0.00"/>
    <n v="102"/>
  </r>
  <r>
    <x v="578"/>
    <x v="532"/>
    <s v="EACH"/>
    <s v="3.62"/>
    <s v="3.62"/>
    <s v="Y-DROP"/>
    <s v="935DET"/>
    <x v="1"/>
    <m/>
    <m/>
    <x v="0"/>
    <s v="0.00"/>
    <n v="0"/>
  </r>
  <r>
    <x v="579"/>
    <x v="533"/>
    <s v="EACH"/>
    <s v="37.36"/>
    <s v="37.36"/>
    <s v="Y-DROP"/>
    <s v="935DET"/>
    <x v="1"/>
    <m/>
    <m/>
    <x v="0"/>
    <s v="0.00"/>
    <n v="0"/>
  </r>
  <r>
    <x v="580"/>
    <x v="534"/>
    <s v="EACH"/>
    <s v="0.24"/>
    <s v="0.24"/>
    <s v="Y-DROP"/>
    <s v="935DET"/>
    <x v="1"/>
    <m/>
    <m/>
    <x v="0"/>
    <s v="0.00"/>
    <n v="2"/>
  </r>
  <r>
    <x v="581"/>
    <x v="535"/>
    <s v="EACH"/>
    <s v="3.48"/>
    <s v="3.48"/>
    <s v="Y-DROP"/>
    <s v="935DET"/>
    <x v="1"/>
    <s v="Each"/>
    <s v="BASE"/>
    <x v="46"/>
    <s v="19.25"/>
    <n v="164"/>
  </r>
  <r>
    <x v="582"/>
    <x v="536"/>
    <s v="EACH"/>
    <s v="7.95"/>
    <s v="7.95"/>
    <s v="Y-DROP"/>
    <s v="935DET"/>
    <x v="15"/>
    <m/>
    <m/>
    <x v="0"/>
    <s v="0.00"/>
    <n v="363"/>
  </r>
  <r>
    <x v="583"/>
    <x v="537"/>
    <s v="EACH"/>
    <s v="1.99"/>
    <s v="2.29"/>
    <s v="Y-DROP"/>
    <s v="935DET"/>
    <x v="1"/>
    <s v="Each"/>
    <s v="BASE"/>
    <x v="1"/>
    <s v="11.00"/>
    <n v="57"/>
  </r>
  <r>
    <x v="584"/>
    <x v="538"/>
    <s v="EACH"/>
    <s v="6.10"/>
    <s v="6.10"/>
    <s v="Y-DROP"/>
    <s v="935DET"/>
    <x v="1"/>
    <s v="Each"/>
    <s v="BASE"/>
    <x v="47"/>
    <s v="33.50"/>
    <n v="96"/>
  </r>
  <r>
    <x v="585"/>
    <x v="539"/>
    <s v="EACH"/>
    <s v="3.10"/>
    <s v="3.10"/>
    <s v="Y-DROP"/>
    <s v="935DET"/>
    <x v="1"/>
    <s v="Each"/>
    <s v="BASE"/>
    <x v="48"/>
    <s v="17.00"/>
    <n v="97"/>
  </r>
  <r>
    <x v="586"/>
    <x v="540"/>
    <s v="EACH"/>
    <s v="6.40"/>
    <s v="6.40"/>
    <s v="Y-DROP"/>
    <s v="935DET"/>
    <x v="1"/>
    <m/>
    <m/>
    <x v="0"/>
    <s v="0.00"/>
    <n v="0"/>
  </r>
  <r>
    <x v="587"/>
    <x v="541"/>
    <s v="EACH"/>
    <s v="10.12"/>
    <s v="10.12"/>
    <s v="Y-DROP"/>
    <s v="935DET"/>
    <x v="1"/>
    <m/>
    <m/>
    <x v="0"/>
    <s v="0.00"/>
    <n v="38"/>
  </r>
  <r>
    <x v="588"/>
    <x v="542"/>
    <s v="EACH"/>
    <s v="5.27"/>
    <s v="5.27"/>
    <s v="Y-DROP"/>
    <s v="935DET"/>
    <x v="1"/>
    <m/>
    <m/>
    <x v="0"/>
    <s v="0.00"/>
    <n v="332"/>
  </r>
  <r>
    <x v="589"/>
    <x v="543"/>
    <s v="EACH"/>
    <s v="7.54"/>
    <s v="7.54"/>
    <s v="Y-DROP"/>
    <s v="935DET"/>
    <x v="1"/>
    <m/>
    <m/>
    <x v="0"/>
    <s v="0.00"/>
    <n v="441"/>
  </r>
  <r>
    <x v="590"/>
    <x v="544"/>
    <s v="EACH"/>
    <s v="9.75"/>
    <s v="0.00"/>
    <s v="Y-DROP"/>
    <s v="935DET"/>
    <x v="15"/>
    <m/>
    <m/>
    <x v="0"/>
    <s v="0.00"/>
    <n v="0"/>
  </r>
  <r>
    <x v="591"/>
    <x v="545"/>
    <s v="EACH"/>
    <s v="12.15"/>
    <s v="12.15"/>
    <s v="Y-DROP"/>
    <s v="935DET"/>
    <x v="1"/>
    <m/>
    <m/>
    <x v="0"/>
    <s v="0.00"/>
    <n v="825"/>
  </r>
  <r>
    <x v="592"/>
    <x v="546"/>
    <s v="EACH"/>
    <s v="9.13"/>
    <s v="9.13"/>
    <s v="Y-DROP"/>
    <s v="935DET"/>
    <x v="1"/>
    <s v="Each"/>
    <s v="BASE"/>
    <x v="49"/>
    <s v="50.25"/>
    <n v="948"/>
  </r>
  <r>
    <x v="593"/>
    <x v="547"/>
    <s v="EACH"/>
    <s v="18.65"/>
    <s v="18.65"/>
    <s v="Y-DROP"/>
    <s v="935DET"/>
    <x v="1"/>
    <m/>
    <m/>
    <x v="0"/>
    <s v="0.00"/>
    <n v="1041"/>
  </r>
  <r>
    <x v="594"/>
    <x v="548"/>
    <s v="EACH"/>
    <s v="12.76"/>
    <s v="13.76"/>
    <s v="Y-DROP"/>
    <s v="935DET"/>
    <x v="1"/>
    <s v="Each"/>
    <s v="BASE"/>
    <x v="50"/>
    <s v="70.25"/>
    <n v="223"/>
  </r>
  <r>
    <x v="595"/>
    <x v="549"/>
    <s v="EACH"/>
    <s v="17.08"/>
    <s v="17.08"/>
    <s v="Y-DROP"/>
    <s v="935DET"/>
    <x v="1"/>
    <s v="Each"/>
    <s v="BASE"/>
    <x v="51"/>
    <s v="94.00"/>
    <n v="524"/>
  </r>
  <r>
    <x v="596"/>
    <x v="550"/>
    <s v="EACH"/>
    <s v="2.36"/>
    <s v="2.36"/>
    <s v="Y-DROP"/>
    <s v="935DET"/>
    <x v="1"/>
    <s v="Each"/>
    <s v="BASE"/>
    <x v="52"/>
    <s v="13.00"/>
    <n v="39"/>
  </r>
  <r>
    <x v="597"/>
    <x v="551"/>
    <s v="EACH"/>
    <s v="2.50"/>
    <s v="2.50"/>
    <s v="Y-DROP"/>
    <s v="935DET"/>
    <x v="1"/>
    <s v="Each"/>
    <s v="BASE"/>
    <x v="53"/>
    <s v="13.75"/>
    <n v="55"/>
  </r>
  <r>
    <x v="598"/>
    <x v="552"/>
    <s v="EACH"/>
    <s v="2.64"/>
    <s v="2.64"/>
    <s v="Y-DROP"/>
    <s v="935DET"/>
    <x v="1"/>
    <s v="Each"/>
    <s v="BASE"/>
    <x v="54"/>
    <s v="14.50"/>
    <n v="71"/>
  </r>
  <r>
    <x v="599"/>
    <x v="553"/>
    <s v="EACH"/>
    <s v="2.81"/>
    <s v="2.81"/>
    <s v="Y-DROP"/>
    <s v="935DET"/>
    <x v="1"/>
    <s v="Each"/>
    <s v="BASE"/>
    <x v="55"/>
    <s v="15.50"/>
    <n v="83"/>
  </r>
  <r>
    <x v="600"/>
    <x v="554"/>
    <s v="EACH"/>
    <s v="2.96"/>
    <s v="2.96"/>
    <s v="Y-DROP"/>
    <s v="935DET"/>
    <x v="0"/>
    <m/>
    <m/>
    <x v="0"/>
    <s v="0.00"/>
    <n v="102"/>
  </r>
  <r>
    <x v="601"/>
    <x v="555"/>
    <s v="EACH"/>
    <s v="3.08"/>
    <s v="3.08"/>
    <s v="Y-DROP"/>
    <s v="935DET"/>
    <x v="1"/>
    <s v="Each"/>
    <s v="BASE"/>
    <x v="48"/>
    <s v="17.00"/>
    <n v="116"/>
  </r>
  <r>
    <x v="602"/>
    <x v="556"/>
    <s v="EACH"/>
    <s v="3.35"/>
    <s v="3.35"/>
    <s v="Y-DROP"/>
    <s v="935DET"/>
    <x v="1"/>
    <s v="Each"/>
    <s v="BASE"/>
    <x v="22"/>
    <s v="18.50"/>
    <n v="189"/>
  </r>
  <r>
    <x v="603"/>
    <x v="557"/>
    <s v="EACH"/>
    <s v="7.32"/>
    <s v="7.32"/>
    <s v="Y-DROP"/>
    <s v="935DET"/>
    <x v="1"/>
    <s v="Each"/>
    <s v="BASE"/>
    <x v="56"/>
    <s v="30.50"/>
    <n v="219"/>
  </r>
  <r>
    <x v="604"/>
    <x v="558"/>
    <s v="EACH"/>
    <s v="5.50"/>
    <s v="5.50"/>
    <s v="Y-DROP"/>
    <s v="935DET"/>
    <x v="1"/>
    <s v="Each"/>
    <s v="BASE"/>
    <x v="57"/>
    <s v="30.25"/>
    <n v="290"/>
  </r>
  <r>
    <x v="605"/>
    <x v="559"/>
    <s v="EACH"/>
    <s v="0.88"/>
    <s v="0.88"/>
    <s v="Y-DROP"/>
    <s v="935DET"/>
    <x v="1"/>
    <s v="Each"/>
    <s v="BASE"/>
    <x v="16"/>
    <s v="4.75"/>
    <n v="19"/>
  </r>
  <r>
    <x v="606"/>
    <x v="560"/>
    <s v="EACH"/>
    <s v="3.67"/>
    <s v="3.23"/>
    <s v="Y-DROP"/>
    <s v="935DET"/>
    <x v="1"/>
    <s v="Each"/>
    <s v="BASE"/>
    <x v="58"/>
    <s v="20.25"/>
    <n v="125"/>
  </r>
  <r>
    <x v="607"/>
    <x v="561"/>
    <s v="EACH"/>
    <s v="4.89"/>
    <s v="4.89"/>
    <s v="Y-DROP"/>
    <s v="935DET"/>
    <x v="1"/>
    <s v="Each"/>
    <s v="BASE"/>
    <x v="59"/>
    <s v="27.00"/>
    <n v="227"/>
  </r>
  <r>
    <x v="608"/>
    <x v="562"/>
    <s v="EACH"/>
    <s v="3.42"/>
    <s v="3.42"/>
    <s v="Y-DROP"/>
    <s v="935DET"/>
    <x v="1"/>
    <s v="Each"/>
    <s v="BASE"/>
    <x v="60"/>
    <s v="18.75"/>
    <n v="188"/>
  </r>
  <r>
    <x v="609"/>
    <x v="563"/>
    <s v="EACH"/>
    <s v="3.92"/>
    <s v="3.92"/>
    <s v="Y-DROP"/>
    <s v="935DET"/>
    <x v="1"/>
    <s v="Each"/>
    <s v="BASE"/>
    <x v="61"/>
    <s v="21.50"/>
    <n v="207"/>
  </r>
  <r>
    <x v="610"/>
    <x v="564"/>
    <s v="EACH"/>
    <s v="5.82"/>
    <s v="5.82"/>
    <s v="Y-DROP"/>
    <s v="935DET"/>
    <x v="1"/>
    <s v="Each"/>
    <s v="BASE"/>
    <x v="62"/>
    <s v="32.00"/>
    <n v="500"/>
  </r>
  <r>
    <x v="611"/>
    <x v="565"/>
    <s v="EACH"/>
    <s v="6.58"/>
    <s v="6.58"/>
    <s v="Y-DROP"/>
    <s v="935DET"/>
    <x v="1"/>
    <s v="Each"/>
    <s v="BASE"/>
    <x v="63"/>
    <s v="36.25"/>
    <n v="500"/>
  </r>
  <r>
    <x v="612"/>
    <x v="566"/>
    <s v="PER FOOT"/>
    <s v="0.38"/>
    <s v="0.38"/>
    <s v="Y-DROP"/>
    <s v="935DET"/>
    <x v="0"/>
    <m/>
    <m/>
    <x v="0"/>
    <s v="2.00"/>
    <n v="0"/>
  </r>
  <r>
    <x v="613"/>
    <x v="567"/>
    <s v="PER FOOT"/>
    <s v="1.43"/>
    <s v="1.43"/>
    <s v="Y-DROP"/>
    <s v="935DET"/>
    <x v="0"/>
    <m/>
    <m/>
    <x v="0"/>
    <s v="0.00"/>
    <n v="0"/>
  </r>
  <r>
    <x v="614"/>
    <x v="568"/>
    <s v="EACH"/>
    <s v="1.42"/>
    <s v="1.42"/>
    <s v="Y-DROP"/>
    <s v="935DET"/>
    <x v="0"/>
    <m/>
    <m/>
    <x v="0"/>
    <s v="0.00"/>
    <n v="8"/>
  </r>
  <r>
    <x v="615"/>
    <x v="569"/>
    <s v="EACH"/>
    <s v="0.48"/>
    <s v="0.48"/>
    <s v="Y-DROP"/>
    <s v="935DET"/>
    <x v="1"/>
    <s v="Each"/>
    <s v="BASE"/>
    <x v="14"/>
    <s v="2.75"/>
    <n v="1"/>
  </r>
  <r>
    <x v="616"/>
    <x v="570"/>
    <s v="EACH"/>
    <s v="0.35"/>
    <s v="0.35"/>
    <s v="Y-DROP"/>
    <s v="935DET"/>
    <x v="0"/>
    <m/>
    <m/>
    <x v="0"/>
    <s v="0.00"/>
    <n v="1"/>
  </r>
  <r>
    <x v="617"/>
    <x v="571"/>
    <s v="EACH"/>
    <s v="0.16"/>
    <s v="0.16"/>
    <s v="Y-DROP"/>
    <s v="935DET"/>
    <x v="0"/>
    <m/>
    <m/>
    <x v="0"/>
    <s v="0.00"/>
    <n v="1"/>
  </r>
  <r>
    <x v="618"/>
    <x v="572"/>
    <s v="EACH"/>
    <s v="0.93"/>
    <s v="0.93"/>
    <s v="Y-DROP"/>
    <s v="935DET"/>
    <x v="0"/>
    <m/>
    <m/>
    <x v="0"/>
    <s v="0.00"/>
    <n v="1"/>
  </r>
  <r>
    <x v="619"/>
    <x v="573"/>
    <s v="EACH"/>
    <s v="0.16"/>
    <s v="0.16"/>
    <s v="Y-DROP"/>
    <s v="935DET"/>
    <x v="1"/>
    <s v="Each"/>
    <s v="BASE"/>
    <x v="64"/>
    <s v="0.90"/>
    <n v="1"/>
  </r>
  <r>
    <x v="620"/>
    <x v="574"/>
    <s v="EACH"/>
    <s v="0.02"/>
    <s v="0.02"/>
    <s v="Y-DROP"/>
    <s v="935DET"/>
    <x v="1"/>
    <s v="Each"/>
    <s v="BASE"/>
    <x v="3"/>
    <s v="0.10"/>
    <n v="1"/>
  </r>
  <r>
    <x v="621"/>
    <x v="575"/>
    <s v="EACH"/>
    <s v="0.20"/>
    <s v="0.20"/>
    <s v="Y-DROP"/>
    <s v="935DET"/>
    <x v="1"/>
    <s v="Each"/>
    <s v="BASE"/>
    <x v="5"/>
    <s v="1.00"/>
    <n v="1"/>
  </r>
  <r>
    <x v="622"/>
    <x v="576"/>
    <s v="EACH"/>
    <s v="1.25"/>
    <s v="1.25"/>
    <s v="Y-DROP"/>
    <s v="935DET"/>
    <x v="0"/>
    <m/>
    <m/>
    <x v="0"/>
    <s v="0.00"/>
    <n v="2"/>
  </r>
  <r>
    <x v="623"/>
    <x v="577"/>
    <s v="EACH"/>
    <s v="0.00"/>
    <s v="0.00"/>
    <s v="Y-DROP"/>
    <s v="935DET"/>
    <x v="1"/>
    <m/>
    <m/>
    <x v="0"/>
    <s v="0.00"/>
    <n v="2"/>
  </r>
  <r>
    <x v="624"/>
    <x v="578"/>
    <s v="EACH"/>
    <s v="1.00"/>
    <s v="1.00"/>
    <s v="Y-DROP"/>
    <s v="935DET"/>
    <x v="0"/>
    <m/>
    <m/>
    <x v="0"/>
    <s v="0.00"/>
    <n v="0"/>
  </r>
  <r>
    <x v="625"/>
    <x v="579"/>
    <s v="EACH"/>
    <s v="2.17"/>
    <s v="2.17"/>
    <s v="Y-DROP"/>
    <s v="935DET"/>
    <x v="0"/>
    <m/>
    <m/>
    <x v="0"/>
    <s v="0.00"/>
    <n v="6"/>
  </r>
  <r>
    <x v="626"/>
    <x v="580"/>
    <s v="EACH"/>
    <s v="0.53"/>
    <s v="0.53"/>
    <s v="Y-DROP"/>
    <s v="935DET"/>
    <x v="0"/>
    <m/>
    <m/>
    <x v="0"/>
    <s v="0.00"/>
    <n v="1"/>
  </r>
  <r>
    <x v="627"/>
    <x v="581"/>
    <s v="EACH"/>
    <s v="1.17"/>
    <s v="1.17"/>
    <s v="Y-DROP"/>
    <s v="935DET"/>
    <x v="0"/>
    <m/>
    <m/>
    <x v="0"/>
    <s v="0.00"/>
    <n v="0"/>
  </r>
  <r>
    <x v="628"/>
    <x v="582"/>
    <s v="EACH"/>
    <s v="1.55"/>
    <s v="1.55"/>
    <s v="Y-DROP"/>
    <s v="935DET"/>
    <x v="0"/>
    <m/>
    <m/>
    <x v="0"/>
    <s v="0.00"/>
    <n v="1"/>
  </r>
  <r>
    <x v="629"/>
    <x v="583"/>
    <s v="EACH"/>
    <s v="1.54"/>
    <s v="1.54"/>
    <s v="Y-DROP"/>
    <s v="935DET"/>
    <x v="0"/>
    <m/>
    <m/>
    <x v="0"/>
    <s v="0.00"/>
    <n v="1"/>
  </r>
  <r>
    <x v="630"/>
    <x v="584"/>
    <s v="EACH"/>
    <s v="1.55"/>
    <s v="0.00"/>
    <s v="Y-DROP"/>
    <s v="935DET"/>
    <x v="0"/>
    <m/>
    <m/>
    <x v="0"/>
    <s v="0.00"/>
    <n v="1"/>
  </r>
  <r>
    <x v="631"/>
    <x v="585"/>
    <s v="EACH"/>
    <s v="1.54"/>
    <s v="1.54"/>
    <s v="Y-DROP"/>
    <s v="935DET"/>
    <x v="0"/>
    <m/>
    <m/>
    <x v="0"/>
    <s v="0.00"/>
    <n v="1"/>
  </r>
  <r>
    <x v="632"/>
    <x v="586"/>
    <s v="EACH"/>
    <s v="1.54"/>
    <s v="1.54"/>
    <s v="Y-DROP"/>
    <s v="935DET"/>
    <x v="0"/>
    <m/>
    <m/>
    <x v="0"/>
    <s v="0.00"/>
    <n v="1"/>
  </r>
  <r>
    <x v="633"/>
    <x v="587"/>
    <s v="EACH"/>
    <s v="1.55"/>
    <s v="1.55"/>
    <s v="Y-DROP"/>
    <s v="935DET"/>
    <x v="0"/>
    <m/>
    <m/>
    <x v="0"/>
    <s v="0.00"/>
    <n v="1"/>
  </r>
  <r>
    <x v="634"/>
    <x v="588"/>
    <s v="EACH"/>
    <s v="1.55"/>
    <s v="1.55"/>
    <s v="Y-DROP"/>
    <s v="935DET"/>
    <x v="0"/>
    <m/>
    <m/>
    <x v="0"/>
    <s v="0.00"/>
    <n v="1"/>
  </r>
  <r>
    <x v="635"/>
    <x v="589"/>
    <s v="EACH"/>
    <s v="1.54"/>
    <s v="0.00"/>
    <s v="Y-DROP"/>
    <s v="935DET"/>
    <x v="0"/>
    <m/>
    <m/>
    <x v="0"/>
    <s v="0.00"/>
    <n v="1"/>
  </r>
  <r>
    <x v="636"/>
    <x v="590"/>
    <s v="EACH"/>
    <s v="1.55"/>
    <s v="1.55"/>
    <s v="Y-DROP"/>
    <s v="935DET"/>
    <x v="0"/>
    <m/>
    <m/>
    <x v="0"/>
    <s v="0.00"/>
    <n v="1"/>
  </r>
  <r>
    <x v="637"/>
    <x v="591"/>
    <s v="EACH"/>
    <s v="33.75"/>
    <s v="33.75"/>
    <s v="Y-DROP"/>
    <s v="935DET"/>
    <x v="0"/>
    <m/>
    <m/>
    <x v="0"/>
    <s v="0.00"/>
    <n v="4"/>
  </r>
  <r>
    <x v="638"/>
    <x v="592"/>
    <s v="EACH"/>
    <s v="0.24"/>
    <s v="0.24"/>
    <s v="Y-DROP"/>
    <s v="935DET"/>
    <x v="0"/>
    <m/>
    <m/>
    <x v="0"/>
    <s v="0.00"/>
    <n v="0"/>
  </r>
  <r>
    <x v="639"/>
    <x v="593"/>
    <s v="EACH"/>
    <s v="1.29"/>
    <s v="1.29"/>
    <s v="Y-DROP"/>
    <s v="935DET"/>
    <x v="15"/>
    <m/>
    <m/>
    <x v="0"/>
    <s v="7.00"/>
    <n v="3"/>
  </r>
  <r>
    <x v="640"/>
    <x v="594"/>
    <s v="EACH"/>
    <s v="18.65"/>
    <s v="0.00"/>
    <s v="Y-DROP"/>
    <s v="935DET"/>
    <x v="1"/>
    <m/>
    <m/>
    <x v="0"/>
    <s v="0.00"/>
    <n v="0"/>
  </r>
  <r>
    <x v="641"/>
    <x v="595"/>
    <s v="EACH"/>
    <s v="15.28"/>
    <s v="0.00"/>
    <s v="Y-DROP"/>
    <s v="935DET"/>
    <x v="1"/>
    <m/>
    <m/>
    <x v="0"/>
    <s v="0.00"/>
    <n v="0"/>
  </r>
  <r>
    <x v="642"/>
    <x v="596"/>
    <s v="EACH"/>
    <s v="0.00"/>
    <s v="0.00"/>
    <s v="Y-DROP"/>
    <s v="935DET"/>
    <x v="2"/>
    <m/>
    <m/>
    <x v="0"/>
    <s v="0.00"/>
    <n v="0"/>
  </r>
  <r>
    <x v="643"/>
    <x v="597"/>
    <s v="EACH"/>
    <s v="0.00"/>
    <s v="0.00"/>
    <s v="Y-DROP"/>
    <s v="935DET"/>
    <x v="2"/>
    <m/>
    <m/>
    <x v="0"/>
    <s v="0.00"/>
    <n v="0"/>
  </r>
  <r>
    <x v="644"/>
    <x v="598"/>
    <s v="EACH"/>
    <s v="0.00"/>
    <s v="0.00"/>
    <s v="Y-DROP"/>
    <s v="935DET"/>
    <x v="2"/>
    <m/>
    <m/>
    <x v="0"/>
    <s v="0.00"/>
    <n v="0"/>
  </r>
  <r>
    <x v="645"/>
    <x v="599"/>
    <s v="EACH"/>
    <s v="0.00"/>
    <s v="0.00"/>
    <s v="Y-DROP"/>
    <s v="935DET"/>
    <x v="2"/>
    <m/>
    <m/>
    <x v="0"/>
    <s v="0.00"/>
    <n v="0"/>
  </r>
  <r>
    <x v="646"/>
    <x v="600"/>
    <s v="EACH"/>
    <s v="0.00"/>
    <s v="0.00"/>
    <s v="Y-DROP"/>
    <s v="935DET"/>
    <x v="2"/>
    <m/>
    <m/>
    <x v="0"/>
    <s v="0.00"/>
    <n v="0"/>
  </r>
  <r>
    <x v="647"/>
    <x v="601"/>
    <s v="EACH"/>
    <s v="11.02"/>
    <s v="0.00"/>
    <s v="Y-DROP"/>
    <s v="935DET"/>
    <x v="1"/>
    <m/>
    <m/>
    <x v="0"/>
    <s v="0.00"/>
    <n v="0"/>
  </r>
  <r>
    <x v="648"/>
    <x v="602"/>
    <s v="EACH"/>
    <s v="0.00"/>
    <s v="0.00"/>
    <s v="Y-DROP"/>
    <s v="935DET"/>
    <x v="2"/>
    <m/>
    <m/>
    <x v="0"/>
    <s v="0.00"/>
    <n v="0"/>
  </r>
  <r>
    <x v="649"/>
    <x v="603"/>
    <s v="EACH"/>
    <s v="0.97"/>
    <s v="0.00"/>
    <s v="Y-DROP"/>
    <s v="935DET"/>
    <x v="1"/>
    <m/>
    <m/>
    <x v="0"/>
    <s v="0.00"/>
    <n v="0"/>
  </r>
  <r>
    <x v="650"/>
    <x v="604"/>
    <s v="EACH"/>
    <s v="0.35"/>
    <s v="0.00"/>
    <s v="Y-DROP"/>
    <s v="935DET"/>
    <x v="1"/>
    <m/>
    <m/>
    <x v="0"/>
    <s v="0.00"/>
    <n v="0"/>
  </r>
  <r>
    <x v="651"/>
    <x v="605"/>
    <s v="EACH"/>
    <s v="8.56"/>
    <s v="0.00"/>
    <s v="Y-DROP"/>
    <s v="935DET"/>
    <x v="1"/>
    <m/>
    <m/>
    <x v="0"/>
    <s v="0.00"/>
    <n v="0"/>
  </r>
  <r>
    <x v="652"/>
    <x v="606"/>
    <s v="EACH"/>
    <s v="10.77"/>
    <s v="0.00"/>
    <s v="Y-DROP"/>
    <s v="935DET"/>
    <x v="1"/>
    <m/>
    <m/>
    <x v="0"/>
    <s v="0.00"/>
    <n v="0"/>
  </r>
  <r>
    <x v="653"/>
    <x v="607"/>
    <s v="EACH"/>
    <s v="13.17"/>
    <s v="0.00"/>
    <s v="Y-DROP"/>
    <s v="935DET"/>
    <x v="1"/>
    <m/>
    <m/>
    <x v="0"/>
    <s v="0.00"/>
    <n v="0"/>
  </r>
  <r>
    <x v="654"/>
    <x v="608"/>
    <s v="EACH"/>
    <s v="19.67"/>
    <s v="0.00"/>
    <s v="Y-DROP"/>
    <s v="935DET"/>
    <x v="1"/>
    <m/>
    <m/>
    <x v="0"/>
    <s v="0.00"/>
    <n v="0"/>
  </r>
  <r>
    <x v="655"/>
    <x v="609"/>
    <s v="EACH"/>
    <s v="0.00"/>
    <s v="0.00"/>
    <s v="Y-DROP"/>
    <s v="935DET"/>
    <x v="1"/>
    <m/>
    <m/>
    <x v="0"/>
    <s v="0.00"/>
    <n v="0"/>
  </r>
  <r>
    <x v="656"/>
    <x v="610"/>
    <s v="EACH"/>
    <s v="0.62"/>
    <s v="0.00"/>
    <s v="Y-DROP"/>
    <s v="935DET"/>
    <x v="1"/>
    <m/>
    <m/>
    <x v="0"/>
    <s v="0.00"/>
    <n v="0"/>
  </r>
  <r>
    <x v="657"/>
    <x v="611"/>
    <s v="EACH"/>
    <s v="6.41"/>
    <s v="6.20"/>
    <s v="Y-DROP"/>
    <s v=""/>
    <x v="1"/>
    <m/>
    <m/>
    <x v="0"/>
    <s v="0.00"/>
    <n v="0"/>
  </r>
  <r>
    <x v="658"/>
    <x v="612"/>
    <s v="EACH"/>
    <s v="0.39"/>
    <s v="0.39"/>
    <s v="Y-DROP"/>
    <s v="935DET"/>
    <x v="1"/>
    <m/>
    <m/>
    <x v="0"/>
    <s v="0.00"/>
    <n v="10"/>
  </r>
  <r>
    <x v="659"/>
    <x v="613"/>
    <s v="EACH"/>
    <s v="1.04"/>
    <s v="1.04"/>
    <s v="Y-DROP"/>
    <s v="935DET"/>
    <x v="1"/>
    <m/>
    <m/>
    <x v="0"/>
    <s v="0.00"/>
    <n v="10"/>
  </r>
  <r>
    <x v="660"/>
    <x v="614"/>
    <s v="EACH"/>
    <s v="0.44"/>
    <s v="0.44"/>
    <s v="Y-DROP"/>
    <s v="935DET"/>
    <x v="1"/>
    <s v="Each"/>
    <s v="BASE"/>
    <x v="14"/>
    <s v="2.75"/>
    <n v="10"/>
  </r>
  <r>
    <x v="661"/>
    <x v="615"/>
    <s v="EACH"/>
    <s v="0.47"/>
    <s v="0.47"/>
    <s v="Y-DROP"/>
    <s v="935DET"/>
    <x v="1"/>
    <s v="Each"/>
    <s v="BASE"/>
    <x v="65"/>
    <s v="2.35"/>
    <n v="10"/>
  </r>
  <r>
    <x v="662"/>
    <x v="616"/>
    <s v="EACH"/>
    <s v="0.01"/>
    <s v="0.01"/>
    <s v="Y-DROP"/>
    <s v="935DET"/>
    <x v="1"/>
    <s v="Each"/>
    <s v="BASE"/>
    <x v="66"/>
    <s v="0.15"/>
    <n v="1"/>
  </r>
  <r>
    <x v="663"/>
    <x v="617"/>
    <s v="EACH"/>
    <s v="1.69"/>
    <s v="1.69"/>
    <s v="Y-DROP"/>
    <s v="935DET"/>
    <x v="1"/>
    <s v="Each"/>
    <s v="BASE"/>
    <x v="8"/>
    <s v="9.25"/>
    <n v="10"/>
  </r>
  <r>
    <x v="664"/>
    <x v="618"/>
    <s v="EACH"/>
    <s v="0.00"/>
    <s v="0.00"/>
    <s v="Y-DROP"/>
    <s v="935DET"/>
    <x v="2"/>
    <m/>
    <m/>
    <x v="0"/>
    <s v="0.00"/>
    <n v="0"/>
  </r>
  <r>
    <x v="665"/>
    <x v="619"/>
    <s v="EACH"/>
    <s v="0.85"/>
    <s v="0.85"/>
    <s v="UNDERCOVER"/>
    <s v="935DET"/>
    <x v="0"/>
    <m/>
    <m/>
    <x v="0"/>
    <s v="0.00"/>
    <n v="5"/>
  </r>
  <r>
    <x v="666"/>
    <x v="620"/>
    <s v="EACH"/>
    <s v="1.04"/>
    <s v="1.04"/>
    <s v="UNDERCOVER"/>
    <s v="935DET"/>
    <x v="0"/>
    <m/>
    <m/>
    <x v="0"/>
    <s v="0.00"/>
    <n v="5"/>
  </r>
  <r>
    <x v="667"/>
    <x v="621"/>
    <s v="EACH"/>
    <s v="0.39"/>
    <s v="0.39"/>
    <s v="UNDERCOVER"/>
    <s v="935DET"/>
    <x v="0"/>
    <m/>
    <m/>
    <x v="0"/>
    <s v="0.00"/>
    <n v="5"/>
  </r>
  <r>
    <x v="668"/>
    <x v="622"/>
    <s v="EACH"/>
    <s v="0.35"/>
    <s v="0.35"/>
    <s v="Y-DROP"/>
    <s v="935DET"/>
    <x v="1"/>
    <m/>
    <m/>
    <x v="0"/>
    <s v="0.00"/>
    <n v="0"/>
  </r>
  <r>
    <x v="669"/>
    <x v="623"/>
    <s v="EACH"/>
    <s v="20.00"/>
    <s v="20.00"/>
    <s v="Y-DROP"/>
    <s v=""/>
    <x v="1"/>
    <s v="Each"/>
    <s v="BASE"/>
    <x v="67"/>
    <s v="45.75"/>
    <n v="0"/>
  </r>
  <r>
    <x v="670"/>
    <x v="624"/>
    <s v="EACH"/>
    <s v="5.00"/>
    <s v="5.00"/>
    <s v="Y-DROP"/>
    <s v=""/>
    <x v="1"/>
    <s v="Each"/>
    <s v="BASE"/>
    <x v="68"/>
    <s v="17.75"/>
    <n v="0"/>
  </r>
  <r>
    <x v="671"/>
    <x v="625"/>
    <s v="EACH"/>
    <s v="40.10"/>
    <s v="40.10"/>
    <s v="Y-DROP"/>
    <s v="935DET"/>
    <x v="1"/>
    <s v="Each"/>
    <s v="BASE"/>
    <x v="35"/>
    <s v="325.00"/>
    <n v="700"/>
  </r>
  <r>
    <x v="672"/>
    <x v="626"/>
    <s v="EACH"/>
    <s v="5.39"/>
    <s v="5.39"/>
    <s v="Y-DROP"/>
    <s v="935DET"/>
    <x v="1"/>
    <m/>
    <m/>
    <x v="0"/>
    <s v="0.00"/>
    <n v="250"/>
  </r>
  <r>
    <x v="673"/>
    <x v="627"/>
    <s v="EACH"/>
    <s v="3.92"/>
    <s v="3.92"/>
    <s v="Y-DROP"/>
    <s v="935DET"/>
    <x v="1"/>
    <m/>
    <m/>
    <x v="0"/>
    <s v="0.00"/>
    <n v="150"/>
  </r>
  <r>
    <x v="674"/>
    <x v="628"/>
    <s v="EACH"/>
    <s v="6.78"/>
    <s v="6.78"/>
    <s v="Y-DROP"/>
    <s v="935DET"/>
    <x v="1"/>
    <s v="Each"/>
    <s v="BASE"/>
    <x v="69"/>
    <s v="37.25"/>
    <n v="98"/>
  </r>
  <r>
    <x v="675"/>
    <x v="629"/>
    <s v="EACH"/>
    <s v="1.56"/>
    <s v="1.56"/>
    <s v="Y-DROP"/>
    <s v="935DET"/>
    <x v="1"/>
    <m/>
    <m/>
    <x v="0"/>
    <s v="0.00"/>
    <n v="100"/>
  </r>
  <r>
    <x v="676"/>
    <x v="630"/>
    <s v="EACH"/>
    <s v="1.56"/>
    <s v="1.56"/>
    <s v="Y-DROP"/>
    <s v="935DET"/>
    <x v="1"/>
    <m/>
    <m/>
    <x v="0"/>
    <s v="0.00"/>
    <n v="100"/>
  </r>
  <r>
    <x v="677"/>
    <x v="631"/>
    <s v="EACH"/>
    <s v="3.24"/>
    <s v="3.24"/>
    <s v="Y-DROP"/>
    <s v="935DET"/>
    <x v="1"/>
    <m/>
    <m/>
    <x v="0"/>
    <s v="0.00"/>
    <n v="0"/>
  </r>
  <r>
    <x v="678"/>
    <x v="632"/>
    <s v="EACH"/>
    <s v="0.68"/>
    <s v="0.68"/>
    <s v="Y-DROP"/>
    <s v="935DET"/>
    <x v="1"/>
    <m/>
    <m/>
    <x v="0"/>
    <s v="0.00"/>
    <n v="0"/>
  </r>
  <r>
    <x v="679"/>
    <x v="633"/>
    <s v="EACH"/>
    <s v="6.78"/>
    <s v="6.78"/>
    <s v="Y-DROP"/>
    <s v=""/>
    <x v="1"/>
    <s v="Each"/>
    <s v="BASE"/>
    <x v="69"/>
    <s v="37.25"/>
    <n v="98"/>
  </r>
  <r>
    <x v="680"/>
    <x v="634"/>
    <s v="EACH"/>
    <s v="0.27"/>
    <s v="0.27"/>
    <s v="Y-DROP"/>
    <s v=""/>
    <x v="1"/>
    <s v="Each"/>
    <s v="BASE"/>
    <x v="11"/>
    <s v="1.50"/>
    <n v="1"/>
  </r>
  <r>
    <x v="681"/>
    <x v="635"/>
    <s v="EACH"/>
    <s v="39.47"/>
    <s v="39.47"/>
    <s v="Y-DROP"/>
    <s v="935DET"/>
    <x v="1"/>
    <s v="Each"/>
    <s v="BASE"/>
    <x v="35"/>
    <s v="325.00"/>
    <n v="900"/>
  </r>
  <r>
    <x v="682"/>
    <x v="636"/>
    <s v="EACH"/>
    <s v="7.08"/>
    <s v="7.08"/>
    <s v="Y-DROP"/>
    <s v=""/>
    <x v="1"/>
    <s v="Each"/>
    <s v="BASE"/>
    <x v="70"/>
    <s v="39.00"/>
    <n v="98"/>
  </r>
  <r>
    <x v="683"/>
    <x v="637"/>
    <s v="EACH"/>
    <s v="7.08"/>
    <s v="7.08"/>
    <s v="Y-DROP"/>
    <s v=""/>
    <x v="1"/>
    <s v="Each"/>
    <s v="BASE"/>
    <x v="70"/>
    <s v="39.00"/>
    <n v="98"/>
  </r>
  <r>
    <x v="684"/>
    <x v="638"/>
    <s v="EACH"/>
    <s v="1.71"/>
    <s v="1.71"/>
    <s v="Y-DROP"/>
    <s v=""/>
    <x v="0"/>
    <m/>
    <m/>
    <x v="0"/>
    <s v="0.00"/>
    <n v="100"/>
  </r>
  <r>
    <x v="685"/>
    <x v="639"/>
    <s v="EACH"/>
    <s v="1.71"/>
    <s v="1.71"/>
    <s v="Y-DROP"/>
    <s v=""/>
    <x v="0"/>
    <m/>
    <m/>
    <x v="0"/>
    <s v="0.00"/>
    <n v="100"/>
  </r>
  <r>
    <x v="686"/>
    <x v="640"/>
    <s v="EACH"/>
    <s v="0.00"/>
    <s v="0.00"/>
    <s v="Y-DROP"/>
    <s v="935DET"/>
    <x v="2"/>
    <m/>
    <m/>
    <x v="0"/>
    <s v="0.00"/>
    <n v="0"/>
  </r>
  <r>
    <x v="687"/>
    <x v="640"/>
    <s v="EACH"/>
    <s v="0.00"/>
    <s v="0.00"/>
    <s v="Y-DROP"/>
    <s v="935DET"/>
    <x v="2"/>
    <m/>
    <m/>
    <x v="0"/>
    <s v="0.00"/>
    <n v="0"/>
  </r>
  <r>
    <x v="688"/>
    <x v="640"/>
    <s v="PER FOOT"/>
    <s v="0.72"/>
    <s v="0.72"/>
    <s v="Y-DROP"/>
    <s v="935DET"/>
    <x v="1"/>
    <m/>
    <m/>
    <x v="0"/>
    <s v="0.00"/>
    <n v="100"/>
  </r>
  <r>
    <x v="689"/>
    <x v="640"/>
    <s v="EACH"/>
    <s v="0.00"/>
    <s v="0.00"/>
    <s v="Y-DROP"/>
    <s v="935DET"/>
    <x v="2"/>
    <m/>
    <m/>
    <x v="0"/>
    <s v="0.00"/>
    <n v="0"/>
  </r>
  <r>
    <x v="690"/>
    <x v="641"/>
    <s v="EACH"/>
    <s v="2.95"/>
    <s v="2.95"/>
    <s v="Y-DROP"/>
    <s v="935DET"/>
    <x v="1"/>
    <s v="Each"/>
    <s v="BASE"/>
    <x v="71"/>
    <s v="22.25"/>
    <n v="25"/>
  </r>
  <r>
    <x v="691"/>
    <x v="642"/>
    <s v="EACH"/>
    <s v="2.95"/>
    <s v="2.95"/>
    <s v="Y-DROP"/>
    <s v=""/>
    <x v="1"/>
    <s v="Each"/>
    <s v="BASE"/>
    <x v="72"/>
    <s v="28.00"/>
    <n v="25"/>
  </r>
  <r>
    <x v="692"/>
    <x v="643"/>
    <s v="EACH"/>
    <s v="1.73"/>
    <s v="1.73"/>
    <s v="Y-DROP"/>
    <s v="935DET"/>
    <x v="1"/>
    <s v="Each"/>
    <s v="BASE"/>
    <x v="31"/>
    <s v="7.00"/>
    <n v="100"/>
  </r>
  <r>
    <x v="693"/>
    <x v="644"/>
    <s v="EACH"/>
    <s v="2.48"/>
    <s v="2.48"/>
    <s v="Y-DROP"/>
    <s v="935DET"/>
    <x v="1"/>
    <s v="Each"/>
    <s v="BASE"/>
    <x v="31"/>
    <s v="7.00"/>
    <n v="100"/>
  </r>
  <r>
    <x v="694"/>
    <x v="645"/>
    <s v="EACH"/>
    <s v="2.84"/>
    <s v="2.84"/>
    <s v="Y-DROP"/>
    <s v="935DET"/>
    <x v="1"/>
    <s v="Each"/>
    <s v="BASE"/>
    <x v="25"/>
    <s v="10.00"/>
    <n v="100"/>
  </r>
  <r>
    <x v="695"/>
    <x v="646"/>
    <s v="EACH"/>
    <s v="3.14"/>
    <s v="3.14"/>
    <s v="Y-DROP"/>
    <s v="935DET"/>
    <x v="1"/>
    <s v="Each"/>
    <s v="BASE"/>
    <x v="25"/>
    <s v="10.00"/>
    <n v="100"/>
  </r>
  <r>
    <x v="696"/>
    <x v="647"/>
    <s v="EACH"/>
    <s v="0.00"/>
    <s v="0.00"/>
    <s v="Y-DROP"/>
    <s v=""/>
    <x v="0"/>
    <m/>
    <m/>
    <x v="0"/>
    <s v="0.00"/>
    <n v="0"/>
  </r>
  <r>
    <x v="697"/>
    <x v="648"/>
    <s v="EACH"/>
    <s v="1.85"/>
    <s v="1.85"/>
    <s v="Y-DROP"/>
    <s v="935DET"/>
    <x v="1"/>
    <m/>
    <m/>
    <x v="0"/>
    <s v="0.00"/>
    <n v="0"/>
  </r>
  <r>
    <x v="698"/>
    <x v="649"/>
    <s v="EACH"/>
    <s v="0.25"/>
    <s v="0.25"/>
    <s v="Y-DROP"/>
    <s v="935DET"/>
    <x v="2"/>
    <m/>
    <m/>
    <x v="0"/>
    <s v="0.00"/>
    <n v="1"/>
  </r>
  <r>
    <x v="699"/>
    <x v="650"/>
    <s v="EACH"/>
    <s v="1.85"/>
    <s v="0.00"/>
    <s v="Y-DROP"/>
    <s v=""/>
    <x v="0"/>
    <m/>
    <m/>
    <x v="0"/>
    <s v="0.00"/>
    <n v="10"/>
  </r>
  <r>
    <x v="700"/>
    <x v="651"/>
    <s v="EACH"/>
    <s v="0.00"/>
    <s v="0.00"/>
    <s v="Y-DROP"/>
    <s v=""/>
    <x v="0"/>
    <m/>
    <m/>
    <x v="0"/>
    <s v="0.00"/>
    <n v="0"/>
  </r>
  <r>
    <x v="701"/>
    <x v="652"/>
    <s v="EACH"/>
    <s v="0.00"/>
    <s v="0.00"/>
    <s v="Y-DROP"/>
    <s v=""/>
    <x v="0"/>
    <m/>
    <m/>
    <x v="0"/>
    <s v="0.00"/>
    <n v="0"/>
  </r>
  <r>
    <x v="702"/>
    <x v="653"/>
    <s v="EACH"/>
    <s v="0.00"/>
    <s v="0.00"/>
    <s v="Y-DROP"/>
    <s v=""/>
    <x v="0"/>
    <m/>
    <m/>
    <x v="0"/>
    <s v="0.00"/>
    <n v="0"/>
  </r>
  <r>
    <x v="703"/>
    <x v="654"/>
    <s v="EACH"/>
    <s v="0.00"/>
    <s v="0.00"/>
    <s v="Y-DROP"/>
    <s v="935DET"/>
    <x v="0"/>
    <m/>
    <m/>
    <x v="0"/>
    <s v="0.00"/>
    <n v="0"/>
  </r>
  <r>
    <x v="704"/>
    <x v="655"/>
    <s v="EACH"/>
    <s v="24.08"/>
    <s v="0.00"/>
    <s v="Y-DROP"/>
    <s v="935DET"/>
    <x v="0"/>
    <m/>
    <m/>
    <x v="0"/>
    <s v="0.00"/>
    <n v="0"/>
  </r>
  <r>
    <x v="705"/>
    <x v="656"/>
    <s v="EACH"/>
    <s v="0.00"/>
    <s v="0.00"/>
    <s v="Y-DROP"/>
    <s v="935DET"/>
    <x v="0"/>
    <m/>
    <m/>
    <x v="0"/>
    <s v="0.00"/>
    <n v="0"/>
  </r>
  <r>
    <x v="706"/>
    <x v="657"/>
    <s v="EACH"/>
    <s v="22.84"/>
    <s v="22.84"/>
    <s v="Y-DROP"/>
    <s v="935DET"/>
    <x v="0"/>
    <m/>
    <m/>
    <x v="0"/>
    <s v="0.00"/>
    <n v="0"/>
  </r>
  <r>
    <x v="707"/>
    <x v="658"/>
    <s v="EACH"/>
    <s v="43.12"/>
    <s v="43.12"/>
    <s v="Y-DROP"/>
    <s v="935DET"/>
    <x v="0"/>
    <m/>
    <m/>
    <x v="0"/>
    <s v="0.00"/>
    <n v="0"/>
  </r>
  <r>
    <x v="708"/>
    <x v="659"/>
    <s v="EACH"/>
    <s v="0.00"/>
    <s v="0.00"/>
    <s v="Y-DROP"/>
    <s v="935DET"/>
    <x v="0"/>
    <m/>
    <m/>
    <x v="0"/>
    <s v="0.00"/>
    <n v="0"/>
  </r>
  <r>
    <x v="709"/>
    <x v="660"/>
    <s v="EACH"/>
    <s v="0.00"/>
    <s v="0.00"/>
    <s v="Y-DROP"/>
    <s v="935DET"/>
    <x v="0"/>
    <m/>
    <m/>
    <x v="0"/>
    <s v="0.00"/>
    <n v="0"/>
  </r>
  <r>
    <x v="710"/>
    <x v="661"/>
    <s v="EACH"/>
    <s v="25.25"/>
    <s v="25.25"/>
    <s v="Y-DROP"/>
    <s v="935DET"/>
    <x v="0"/>
    <m/>
    <m/>
    <x v="0"/>
    <s v="0.00"/>
    <n v="0"/>
  </r>
  <r>
    <x v="711"/>
    <x v="662"/>
    <s v="EACH"/>
    <s v="49.00"/>
    <s v="49.00"/>
    <s v="Y-DROP"/>
    <s v="935DET"/>
    <x v="0"/>
    <m/>
    <m/>
    <x v="0"/>
    <s v="0.00"/>
    <n v="0"/>
  </r>
  <r>
    <x v="712"/>
    <x v="663"/>
    <s v="EACH"/>
    <s v="46.20"/>
    <s v="0.00"/>
    <s v="Y-DROP"/>
    <s v="935DET"/>
    <x v="0"/>
    <m/>
    <m/>
    <x v="0"/>
    <s v="0.00"/>
    <n v="0"/>
  </r>
  <r>
    <x v="713"/>
    <x v="664"/>
    <s v="EACH"/>
    <s v="16.85"/>
    <s v="16.85"/>
    <s v="Y-DROP"/>
    <s v="935DET"/>
    <x v="1"/>
    <s v="Each"/>
    <s v="BASE"/>
    <x v="73"/>
    <s v="65.00"/>
    <n v="900"/>
  </r>
  <r>
    <x v="714"/>
    <x v="665"/>
    <s v="EACH"/>
    <s v="9.80"/>
    <s v="9.80"/>
    <s v="Y-DROP"/>
    <s v="935DET"/>
    <x v="1"/>
    <s v="Each"/>
    <s v="BASE"/>
    <x v="74"/>
    <s v="54.00"/>
    <n v="790"/>
  </r>
  <r>
    <x v="715"/>
    <x v="666"/>
    <s v="EACH"/>
    <s v="3.43"/>
    <s v="3.43"/>
    <s v="Y-DROP"/>
    <s v="935DET"/>
    <x v="1"/>
    <s v="Each"/>
    <s v="BASE"/>
    <x v="60"/>
    <s v="18.75"/>
    <n v="91"/>
  </r>
  <r>
    <x v="716"/>
    <x v="667"/>
    <s v="EACH"/>
    <s v="4.51"/>
    <s v="4.51"/>
    <s v="Y-DROP"/>
    <s v="935DET"/>
    <x v="1"/>
    <s v="Each"/>
    <s v="BASE"/>
    <x v="75"/>
    <s v="22.00"/>
    <n v="116"/>
  </r>
  <r>
    <x v="717"/>
    <x v="668"/>
    <s v="EACH"/>
    <s v="4.51"/>
    <s v="5.03"/>
    <s v="Y-DROP"/>
    <s v="935DET"/>
    <x v="2"/>
    <m/>
    <m/>
    <x v="0"/>
    <s v="0.00"/>
    <n v="0"/>
  </r>
  <r>
    <x v="718"/>
    <x v="669"/>
    <s v="EACH"/>
    <s v="0.00"/>
    <s v="0.00"/>
    <s v="Y-DROP"/>
    <s v="935DET"/>
    <x v="2"/>
    <m/>
    <m/>
    <x v="0"/>
    <s v="0.00"/>
    <n v="0"/>
  </r>
  <r>
    <x v="719"/>
    <x v="670"/>
    <s v="EACH"/>
    <s v="0.18"/>
    <s v="0.18"/>
    <s v="Y-DROP"/>
    <s v="935DET"/>
    <x v="1"/>
    <s v="Each"/>
    <s v="BASE"/>
    <x v="5"/>
    <s v="1.00"/>
    <n v="2"/>
  </r>
  <r>
    <x v="720"/>
    <x v="671"/>
    <s v="EACH"/>
    <s v="8.73"/>
    <s v="8.73"/>
    <s v="Y-DROP"/>
    <s v="935DET"/>
    <x v="1"/>
    <s v="Each"/>
    <s v="BASE"/>
    <x v="76"/>
    <s v="34.00"/>
    <n v="300"/>
  </r>
  <r>
    <x v="721"/>
    <x v="672"/>
    <s v="EACH"/>
    <s v="5.00"/>
    <s v="5.85"/>
    <s v="Y-DROP"/>
    <s v="935DET"/>
    <x v="1"/>
    <s v="Each"/>
    <s v="BASE"/>
    <x v="77"/>
    <s v="27.50"/>
    <n v="500"/>
  </r>
  <r>
    <x v="722"/>
    <x v="673"/>
    <s v="EACH"/>
    <s v="0.00"/>
    <s v="0.00"/>
    <s v="Y-DROP"/>
    <s v="935DET"/>
    <x v="1"/>
    <m/>
    <m/>
    <x v="0"/>
    <s v="0.00"/>
    <n v="0"/>
  </r>
  <r>
    <x v="723"/>
    <x v="674"/>
    <s v="EACH"/>
    <s v="0.00"/>
    <s v="0.00"/>
    <s v="Y-DROP"/>
    <s v="935DET"/>
    <x v="1"/>
    <m/>
    <m/>
    <x v="0"/>
    <s v="0.00"/>
    <n v="0"/>
  </r>
  <r>
    <x v="724"/>
    <x v="675"/>
    <s v="EACH"/>
    <s v="1.00"/>
    <s v="1.00"/>
    <s v="Y-DROP"/>
    <s v=""/>
    <x v="1"/>
    <s v="Each"/>
    <s v="BASE"/>
    <x v="78"/>
    <s v="5.00"/>
    <n v="1"/>
  </r>
  <r>
    <x v="725"/>
    <x v="676"/>
    <s v="EACH"/>
    <s v="0.00"/>
    <s v="0.00"/>
    <s v="Y-DROP"/>
    <s v="935DET"/>
    <x v="1"/>
    <m/>
    <m/>
    <x v="0"/>
    <s v="0.00"/>
    <n v="0"/>
  </r>
  <r>
    <x v="726"/>
    <x v="677"/>
    <s v="EACH"/>
    <s v="0.00"/>
    <s v="0.00"/>
    <s v="Y-DROP"/>
    <s v="935DET"/>
    <x v="1"/>
    <m/>
    <m/>
    <x v="0"/>
    <s v="0.00"/>
    <n v="0"/>
  </r>
  <r>
    <x v="727"/>
    <x v="678"/>
    <s v="EACH"/>
    <s v="0.00"/>
    <s v="0.00"/>
    <s v="Y-DROP"/>
    <s v="935DET"/>
    <x v="1"/>
    <m/>
    <m/>
    <x v="0"/>
    <s v="0.00"/>
    <n v="0"/>
  </r>
  <r>
    <x v="728"/>
    <x v="679"/>
    <s v="EACH"/>
    <s v="0.00"/>
    <s v="0.00"/>
    <s v="Y-DROP"/>
    <s v="935DET"/>
    <x v="1"/>
    <m/>
    <m/>
    <x v="0"/>
    <s v="0.00"/>
    <n v="0"/>
  </r>
  <r>
    <x v="729"/>
    <x v="680"/>
    <s v="EACH"/>
    <s v="21.60"/>
    <s v="29.08"/>
    <s v="Y-DROP"/>
    <s v=""/>
    <x v="0"/>
    <m/>
    <m/>
    <x v="0"/>
    <s v="0.00"/>
    <n v="600"/>
  </r>
  <r>
    <x v="730"/>
    <x v="681"/>
    <s v="EACH"/>
    <s v="0.00"/>
    <s v="0.00"/>
    <s v="Y-DROP"/>
    <s v="935DET"/>
    <x v="1"/>
    <m/>
    <m/>
    <x v="0"/>
    <s v="0.00"/>
    <n v="0"/>
  </r>
  <r>
    <x v="731"/>
    <x v="682"/>
    <s v="EACH"/>
    <s v="27.44"/>
    <s v="31.69"/>
    <s v="Y-DROP"/>
    <s v=""/>
    <x v="0"/>
    <m/>
    <m/>
    <x v="0"/>
    <s v="0.00"/>
    <n v="800"/>
  </r>
  <r>
    <x v="732"/>
    <x v="683"/>
    <s v="EACH"/>
    <s v="0.00"/>
    <s v="0.00"/>
    <s v="Y-DROP"/>
    <s v="935DET"/>
    <x v="1"/>
    <m/>
    <m/>
    <x v="0"/>
    <s v="0.00"/>
    <n v="0"/>
  </r>
  <r>
    <x v="733"/>
    <x v="684"/>
    <s v="EACH"/>
    <s v="0.00"/>
    <s v="0.00"/>
    <s v="Y-DROP"/>
    <s v="935DET"/>
    <x v="1"/>
    <m/>
    <m/>
    <x v="0"/>
    <s v="0.00"/>
    <n v="0"/>
  </r>
  <r>
    <x v="734"/>
    <x v="685"/>
    <s v="EACH"/>
    <s v="4.50"/>
    <s v="4.50"/>
    <s v="Y-DROP"/>
    <s v="935DET"/>
    <x v="1"/>
    <s v="Each"/>
    <s v="BASE"/>
    <x v="79"/>
    <s v="15.00"/>
    <n v="100"/>
  </r>
  <r>
    <x v="735"/>
    <x v="686"/>
    <s v="EACH"/>
    <s v="28.36"/>
    <s v="33.15"/>
    <s v="Y-DROP"/>
    <s v=""/>
    <x v="0"/>
    <m/>
    <m/>
    <x v="0"/>
    <s v="0.00"/>
    <n v="1000"/>
  </r>
  <r>
    <x v="736"/>
    <x v="687"/>
    <s v="EACH"/>
    <s v="0.00"/>
    <s v="0.00"/>
    <s v="Y-DROP"/>
    <s v="935DET"/>
    <x v="1"/>
    <m/>
    <m/>
    <x v="0"/>
    <s v="0.00"/>
    <n v="0"/>
  </r>
  <r>
    <x v="737"/>
    <x v="688"/>
    <s v="EACH"/>
    <s v="4.76"/>
    <s v="4.76"/>
    <s v="Y-DROP"/>
    <s v="935DET"/>
    <x v="1"/>
    <s v="Each"/>
    <s v="BASE"/>
    <x v="80"/>
    <s v="16.00"/>
    <n v="200"/>
  </r>
  <r>
    <x v="738"/>
    <x v="689"/>
    <s v="EACH"/>
    <s v="36.47"/>
    <s v="36.47"/>
    <s v="Y-DROP"/>
    <s v=""/>
    <x v="0"/>
    <m/>
    <m/>
    <x v="0"/>
    <s v="0.00"/>
    <n v="1200"/>
  </r>
  <r>
    <x v="739"/>
    <x v="690"/>
    <s v="EACH"/>
    <s v="36.02"/>
    <s v="36.52"/>
    <s v="Y-DROP"/>
    <s v=""/>
    <x v="0"/>
    <m/>
    <m/>
    <x v="0"/>
    <s v="0.00"/>
    <n v="1300"/>
  </r>
  <r>
    <x v="740"/>
    <x v="691"/>
    <s v="EACH"/>
    <s v="4.55"/>
    <s v="4.55"/>
    <s v="Y-DROP"/>
    <s v="935DET"/>
    <x v="1"/>
    <s v="Each"/>
    <s v="BASE"/>
    <x v="48"/>
    <s v="17.00"/>
    <n v="300"/>
  </r>
  <r>
    <x v="741"/>
    <x v="692"/>
    <s v="EACH"/>
    <s v="39.06"/>
    <s v="36.52"/>
    <s v="Y-DROP"/>
    <s v=""/>
    <x v="0"/>
    <m/>
    <m/>
    <x v="0"/>
    <s v="0.00"/>
    <n v="1400"/>
  </r>
  <r>
    <x v="742"/>
    <x v="693"/>
    <s v="EACH"/>
    <s v="5.17"/>
    <s v="5.17"/>
    <s v="Y-DROP"/>
    <s v="935DET"/>
    <x v="1"/>
    <s v="Each"/>
    <s v="BASE"/>
    <x v="81"/>
    <s v="18.00"/>
    <n v="0"/>
  </r>
  <r>
    <x v="743"/>
    <x v="694"/>
    <s v="PER FOOT"/>
    <s v="0.26"/>
    <s v="0.26"/>
    <s v="Y-DROP"/>
    <s v="935DET"/>
    <x v="1"/>
    <m/>
    <m/>
    <x v="0"/>
    <s v="0.00"/>
    <n v="25"/>
  </r>
  <r>
    <x v="744"/>
    <x v="695"/>
    <s v="EACH"/>
    <s v="0.00"/>
    <s v="0.00"/>
    <s v="Y-DROP"/>
    <s v="935DET"/>
    <x v="2"/>
    <m/>
    <m/>
    <x v="0"/>
    <s v="0.00"/>
    <n v="0"/>
  </r>
  <r>
    <x v="745"/>
    <x v="695"/>
    <s v="EACH"/>
    <s v="0.00"/>
    <s v="0.00"/>
    <s v="Y-DROP"/>
    <s v="935DET"/>
    <x v="2"/>
    <m/>
    <m/>
    <x v="0"/>
    <s v="0.00"/>
    <n v="0"/>
  </r>
  <r>
    <x v="746"/>
    <x v="695"/>
    <s v="EACH"/>
    <s v="0.00"/>
    <s v="0.00"/>
    <s v="Y-DROP"/>
    <s v="935DET"/>
    <x v="2"/>
    <m/>
    <m/>
    <x v="0"/>
    <s v="0.00"/>
    <n v="0"/>
  </r>
  <r>
    <x v="747"/>
    <x v="695"/>
    <s v="EACH"/>
    <s v="0.00"/>
    <s v="0.00"/>
    <s v="Y-DROP"/>
    <s v="935DET"/>
    <x v="2"/>
    <m/>
    <m/>
    <x v="0"/>
    <s v="0.00"/>
    <n v="0"/>
  </r>
  <r>
    <x v="748"/>
    <x v="696"/>
    <s v="EACH"/>
    <s v="10.97"/>
    <s v="10.97"/>
    <s v="Y-DROP"/>
    <s v=""/>
    <x v="1"/>
    <s v="Each"/>
    <s v="BASE"/>
    <x v="82"/>
    <s v="20.00"/>
    <n v="0"/>
  </r>
  <r>
    <x v="749"/>
    <x v="697"/>
    <s v="EACH"/>
    <s v="5.43"/>
    <s v="5.43"/>
    <s v="Y-DROP"/>
    <s v=""/>
    <x v="1"/>
    <s v="Each"/>
    <s v="BASE"/>
    <x v="83"/>
    <s v="19.00"/>
    <n v="300"/>
  </r>
  <r>
    <x v="750"/>
    <x v="698"/>
    <s v="EACH"/>
    <s v="24.30"/>
    <s v="24.30"/>
    <s v="Y-DROP"/>
    <s v="935DET"/>
    <x v="1"/>
    <s v="Each"/>
    <s v="BASE"/>
    <x v="84"/>
    <s v="120.00"/>
    <n v="500"/>
  </r>
  <r>
    <x v="751"/>
    <x v="699"/>
    <s v="EACH"/>
    <s v="30.14"/>
    <s v="30.14"/>
    <s v="Y-DROP"/>
    <s v="935DET"/>
    <x v="1"/>
    <s v="Each"/>
    <s v="BASE"/>
    <x v="85"/>
    <s v="130.00"/>
    <n v="700"/>
  </r>
  <r>
    <x v="752"/>
    <x v="700"/>
    <s v="EACH"/>
    <s v="31.06"/>
    <s v="31.06"/>
    <s v="Y-DROP"/>
    <s v="935DET"/>
    <x v="1"/>
    <s v="Each"/>
    <s v="BASE"/>
    <x v="86"/>
    <s v="140.00"/>
    <n v="900"/>
  </r>
  <r>
    <x v="753"/>
    <x v="701"/>
    <s v="EACH"/>
    <s v="41.05"/>
    <s v="41.05"/>
    <s v="Y-DROP"/>
    <s v="935DET"/>
    <x v="1"/>
    <s v="Each"/>
    <s v="BASE"/>
    <x v="44"/>
    <s v="150.00"/>
    <n v="1100"/>
  </r>
  <r>
    <x v="754"/>
    <x v="702"/>
    <s v="EACH"/>
    <s v="0.00"/>
    <s v="0.00"/>
    <s v="Y-DROP"/>
    <s v=""/>
    <x v="0"/>
    <m/>
    <m/>
    <x v="0"/>
    <s v="0.00"/>
    <n v="1400"/>
  </r>
  <r>
    <x v="755"/>
    <x v="703"/>
    <s v="EACH"/>
    <s v="41.76"/>
    <s v="41.76"/>
    <s v="Y-DROP"/>
    <s v="935DET"/>
    <x v="1"/>
    <s v="Each"/>
    <s v="BASE"/>
    <x v="87"/>
    <s v="160.00"/>
    <n v="1300"/>
  </r>
  <r>
    <x v="756"/>
    <x v="704"/>
    <s v="EACH"/>
    <s v="20.00"/>
    <s v="20.00"/>
    <s v="Y-DROP"/>
    <s v=""/>
    <x v="1"/>
    <s v="Each"/>
    <s v="BASE"/>
    <x v="88"/>
    <s v="100.00"/>
    <n v="500"/>
  </r>
  <r>
    <x v="757"/>
    <x v="705"/>
    <s v="EACH"/>
    <s v="4.00"/>
    <s v="4.00"/>
    <s v="Y-DROP"/>
    <s v=""/>
    <x v="0"/>
    <m/>
    <m/>
    <x v="0"/>
    <s v="0.00"/>
    <n v="200"/>
  </r>
  <r>
    <x v="758"/>
    <x v="706"/>
    <s v="EACH"/>
    <s v="4.00"/>
    <s v="4.00"/>
    <s v="Y-DROP"/>
    <s v=""/>
    <x v="0"/>
    <m/>
    <m/>
    <x v="0"/>
    <s v="0.00"/>
    <n v="300"/>
  </r>
  <r>
    <x v="759"/>
    <x v="707"/>
    <s v="EACH"/>
    <s v="13.20"/>
    <s v="13.20"/>
    <s v="Y-DROP"/>
    <s v=""/>
    <x v="0"/>
    <m/>
    <m/>
    <x v="0"/>
    <s v="0.00"/>
    <n v="200"/>
  </r>
  <r>
    <x v="760"/>
    <x v="708"/>
    <s v="EACH"/>
    <s v="0.00"/>
    <s v="0.00"/>
    <s v="Y-DROP"/>
    <s v="935DET"/>
    <x v="1"/>
    <s v="Each"/>
    <s v="BASE"/>
    <x v="89"/>
    <s v="0.00"/>
    <n v="0"/>
  </r>
  <r>
    <x v="761"/>
    <x v="709"/>
    <s v="EACH"/>
    <s v="0.00"/>
    <s v="0.00"/>
    <s v="Y-DROP"/>
    <s v="935DET"/>
    <x v="2"/>
    <m/>
    <m/>
    <x v="0"/>
    <s v="0.00"/>
    <n v="0"/>
  </r>
  <r>
    <x v="762"/>
    <x v="710"/>
    <s v="EACH"/>
    <s v="0.00"/>
    <s v="0.00"/>
    <s v="Y-DROP"/>
    <s v="935DET"/>
    <x v="2"/>
    <m/>
    <m/>
    <x v="0"/>
    <s v="0.00"/>
    <n v="0"/>
  </r>
  <r>
    <x v="763"/>
    <x v="711"/>
    <s v="EACH"/>
    <s v="5.49"/>
    <s v="5.83"/>
    <s v="Y-DROP"/>
    <s v="935DET"/>
    <x v="1"/>
    <s v="Each"/>
    <s v="BASE"/>
    <x v="57"/>
    <s v="30.25"/>
    <n v="228"/>
  </r>
  <r>
    <x v="764"/>
    <x v="712"/>
    <s v="EACH"/>
    <s v="1.50"/>
    <s v="1.50"/>
    <s v="Y-DROP"/>
    <s v="935DET"/>
    <x v="1"/>
    <s v="Each"/>
    <s v="BASE"/>
    <x v="7"/>
    <s v="8.25"/>
    <n v="89"/>
  </r>
  <r>
    <x v="765"/>
    <x v="713"/>
    <s v="EACH"/>
    <s v="1.78"/>
    <s v="0.00"/>
    <s v="Y-DROP"/>
    <s v="935DET"/>
    <x v="2"/>
    <m/>
    <m/>
    <x v="0"/>
    <s v="0.00"/>
    <n v="100"/>
  </r>
  <r>
    <x v="766"/>
    <x v="714"/>
    <s v="EACH"/>
    <s v="6.59"/>
    <s v="6.59"/>
    <s v="Y-DROP"/>
    <s v="935DET"/>
    <x v="1"/>
    <s v="Each"/>
    <s v="BASE"/>
    <x v="32"/>
    <s v="30.00"/>
    <n v="604"/>
  </r>
  <r>
    <x v="767"/>
    <x v="715"/>
    <s v="EACH"/>
    <s v="0.50"/>
    <s v="0.50"/>
    <s v="Y-DROP"/>
    <s v="935DET"/>
    <x v="2"/>
    <m/>
    <m/>
    <x v="0"/>
    <s v="0.00"/>
    <n v="0"/>
  </r>
  <r>
    <x v="768"/>
    <x v="716"/>
    <s v="EACH"/>
    <s v="5.49"/>
    <s v="0.00"/>
    <s v="Y-DROP"/>
    <s v="935DET"/>
    <x v="2"/>
    <m/>
    <m/>
    <x v="0"/>
    <s v="0.00"/>
    <n v="0"/>
  </r>
  <r>
    <x v="769"/>
    <x v="717"/>
    <s v="EACH"/>
    <s v="0.00"/>
    <s v="0.00"/>
    <s v="Y-DROP"/>
    <s v="935DET"/>
    <x v="2"/>
    <m/>
    <m/>
    <x v="0"/>
    <s v="0.00"/>
    <n v="0"/>
  </r>
  <r>
    <x v="770"/>
    <x v="718"/>
    <s v="EACH"/>
    <s v="6.08"/>
    <s v="6.46"/>
    <s v="Y-DROP"/>
    <s v="935DET"/>
    <x v="1"/>
    <s v="Each"/>
    <s v="BASE"/>
    <x v="47"/>
    <s v="33.50"/>
    <n v="241"/>
  </r>
  <r>
    <x v="771"/>
    <x v="719"/>
    <s v="EACH"/>
    <s v="0.00"/>
    <s v="0.00"/>
    <s v="Y-DROP"/>
    <s v="935DET"/>
    <x v="2"/>
    <m/>
    <m/>
    <x v="0"/>
    <s v="0.00"/>
    <n v="0"/>
  </r>
  <r>
    <x v="772"/>
    <x v="720"/>
    <s v="EACH"/>
    <s v="7.29"/>
    <s v="7.29"/>
    <s v="Y-DROP"/>
    <s v=""/>
    <x v="1"/>
    <s v="Each"/>
    <s v="BASE"/>
    <x v="90"/>
    <s v="29.75"/>
    <n v="0"/>
  </r>
  <r>
    <x v="773"/>
    <x v="721"/>
    <s v="EACH"/>
    <s v="9.12"/>
    <s v="0.00"/>
    <s v="Y-DROP"/>
    <s v=""/>
    <x v="0"/>
    <m/>
    <m/>
    <x v="0"/>
    <s v="0.00"/>
    <n v="400"/>
  </r>
  <r>
    <x v="774"/>
    <x v="722"/>
    <s v="EACH"/>
    <s v="9.71"/>
    <s v="0.00"/>
    <s v="Y-DROP"/>
    <s v=""/>
    <x v="0"/>
    <m/>
    <m/>
    <x v="0"/>
    <s v="0.00"/>
    <n v="400"/>
  </r>
  <r>
    <x v="775"/>
    <x v="723"/>
    <s v="EACH"/>
    <s v="6.85"/>
    <s v="0.00"/>
    <s v="Y-DROP"/>
    <s v=""/>
    <x v="0"/>
    <m/>
    <m/>
    <x v="0"/>
    <s v="0.00"/>
    <n v="500"/>
  </r>
  <r>
    <x v="776"/>
    <x v="724"/>
    <s v="EACH"/>
    <s v="0.00"/>
    <s v="0.00"/>
    <s v="Y-DROP"/>
    <s v="935DET"/>
    <x v="2"/>
    <m/>
    <m/>
    <x v="0"/>
    <s v="0.00"/>
    <n v="0"/>
  </r>
  <r>
    <x v="777"/>
    <x v="725"/>
    <s v="EACH"/>
    <s v="0.00"/>
    <s v="0.00"/>
    <s v="Y-DROP"/>
    <s v="935DET"/>
    <x v="2"/>
    <m/>
    <m/>
    <x v="0"/>
    <s v="0.00"/>
    <n v="0"/>
  </r>
  <r>
    <x v="778"/>
    <x v="725"/>
    <s v="EACH"/>
    <s v="0.00"/>
    <s v="0.00"/>
    <s v="Y-DROP"/>
    <s v="935DET"/>
    <x v="2"/>
    <m/>
    <m/>
    <x v="0"/>
    <s v="0.00"/>
    <n v="0"/>
  </r>
  <r>
    <x v="779"/>
    <x v="725"/>
    <s v="EACH"/>
    <s v="0.00"/>
    <s v="0.00"/>
    <s v="Y-DROP"/>
    <s v="935DET"/>
    <x v="2"/>
    <m/>
    <m/>
    <x v="0"/>
    <s v="0.00"/>
    <n v="0"/>
  </r>
  <r>
    <x v="780"/>
    <x v="726"/>
    <s v="EACH"/>
    <s v="16.67"/>
    <s v="16.67"/>
    <s v="Y-DROP"/>
    <s v="935DET"/>
    <x v="1"/>
    <s v="Each"/>
    <s v="BASE"/>
    <x v="91"/>
    <s v="31.25"/>
    <n v="20"/>
  </r>
  <r>
    <x v="781"/>
    <x v="727"/>
    <s v="EACH"/>
    <s v="16.67"/>
    <s v="16.67"/>
    <s v="Y-DROP"/>
    <s v="935DET"/>
    <x v="1"/>
    <s v="Each"/>
    <s v="BASE"/>
    <x v="91"/>
    <s v="31.25"/>
    <n v="20"/>
  </r>
  <r>
    <x v="782"/>
    <x v="728"/>
    <s v="EACH"/>
    <s v="16.67"/>
    <s v="16.67"/>
    <s v="Y-DROP"/>
    <s v="935DET"/>
    <x v="1"/>
    <s v="Each"/>
    <s v="BASE"/>
    <x v="91"/>
    <s v="31.25"/>
    <n v="20"/>
  </r>
  <r>
    <x v="783"/>
    <x v="729"/>
    <s v="EACH"/>
    <s v="16.33"/>
    <s v="16.33"/>
    <s v="Y-DROP"/>
    <s v="935DET"/>
    <x v="1"/>
    <s v="Each"/>
    <s v="BASE"/>
    <x v="91"/>
    <s v="31.25"/>
    <n v="20"/>
  </r>
  <r>
    <x v="784"/>
    <x v="730"/>
    <s v="EACH"/>
    <s v="174.74"/>
    <s v="0.00"/>
    <s v="Y-DROP"/>
    <s v="935DET"/>
    <x v="2"/>
    <m/>
    <m/>
    <x v="0"/>
    <s v="0.00"/>
    <n v="0"/>
  </r>
  <r>
    <x v="785"/>
    <x v="731"/>
    <s v="EACH"/>
    <s v="61.86"/>
    <s v="0.00"/>
    <s v="Y-DROP"/>
    <s v="935DET"/>
    <x v="2"/>
    <m/>
    <m/>
    <x v="0"/>
    <s v="0.00"/>
    <n v="0"/>
  </r>
  <r>
    <x v="786"/>
    <x v="732"/>
    <s v="EACH"/>
    <s v="49.79"/>
    <s v="50.80"/>
    <s v="UNDERCOVER"/>
    <s v="935DET"/>
    <x v="16"/>
    <s v="Each"/>
    <s v="BASE"/>
    <x v="92"/>
    <s v="190.00"/>
    <n v="400"/>
  </r>
  <r>
    <x v="787"/>
    <x v="733"/>
    <s v="EACH"/>
    <s v="3.50"/>
    <s v="3.50"/>
    <s v="UNDERCOVER"/>
    <s v="935DET"/>
    <x v="0"/>
    <s v="Each"/>
    <s v="BASE"/>
    <x v="92"/>
    <s v="0.00"/>
    <n v="200"/>
  </r>
  <r>
    <x v="788"/>
    <x v="734"/>
    <s v="EACH"/>
    <s v="3.03"/>
    <s v="3.03"/>
    <s v="UNDERCOVER"/>
    <s v="935DET"/>
    <x v="0"/>
    <m/>
    <m/>
    <x v="0"/>
    <s v="0.00"/>
    <n v="200"/>
  </r>
  <r>
    <x v="789"/>
    <x v="735"/>
    <s v="EACH"/>
    <s v="23.59"/>
    <s v="23.59"/>
    <s v="UNDERCOVER"/>
    <s v="935DET"/>
    <x v="16"/>
    <s v="Each"/>
    <s v="BASE"/>
    <x v="37"/>
    <s v="135.00"/>
    <n v="0"/>
  </r>
  <r>
    <x v="790"/>
    <x v="736"/>
    <s v="EACH"/>
    <s v="10.80"/>
    <s v="10.80"/>
    <s v="UNDERCOVER"/>
    <s v="935DET"/>
    <x v="0"/>
    <m/>
    <m/>
    <x v="0"/>
    <s v="0.00"/>
    <n v="0"/>
  </r>
  <r>
    <x v="791"/>
    <x v="737"/>
    <s v="EACH"/>
    <s v="6.10"/>
    <s v="6.80"/>
    <s v="UNDERCOVER"/>
    <s v="935DET"/>
    <x v="0"/>
    <m/>
    <m/>
    <x v="0"/>
    <s v="0.00"/>
    <n v="0"/>
  </r>
  <r>
    <x v="792"/>
    <x v="738"/>
    <s v="EACH"/>
    <s v="5.40"/>
    <s v="5.90"/>
    <s v="UNDERCOVER"/>
    <s v="935DET"/>
    <x v="0"/>
    <m/>
    <m/>
    <x v="0"/>
    <s v="0.00"/>
    <n v="0"/>
  </r>
  <r>
    <x v="793"/>
    <x v="739"/>
    <s v="EACH"/>
    <s v="14.60"/>
    <s v="15.61"/>
    <s v="UNDERCOVER"/>
    <s v="935DET"/>
    <x v="0"/>
    <m/>
    <m/>
    <x v="0"/>
    <s v="0.00"/>
    <n v="0"/>
  </r>
  <r>
    <x v="794"/>
    <x v="740"/>
    <s v="EACH"/>
    <s v="1.06"/>
    <s v="1.30"/>
    <s v="UNDERCOVER"/>
    <s v="935DET"/>
    <x v="0"/>
    <m/>
    <m/>
    <x v="0"/>
    <s v="0.00"/>
    <n v="0"/>
  </r>
  <r>
    <x v="795"/>
    <x v="741"/>
    <s v="EACH"/>
    <s v="6.11"/>
    <s v="6.11"/>
    <s v="UNDERCOVER"/>
    <s v="935DET"/>
    <x v="16"/>
    <s v="Each"/>
    <s v="BASE"/>
    <x v="80"/>
    <s v="16.00"/>
    <n v="0"/>
  </r>
  <r>
    <x v="796"/>
    <x v="742"/>
    <s v="EACH"/>
    <s v="700.00"/>
    <s v="699.00"/>
    <s v="SOILSCAN"/>
    <s v="935DET"/>
    <x v="17"/>
    <s v="Each"/>
    <s v="BASE"/>
    <x v="93"/>
    <s v="3,450.00"/>
    <n v="3500"/>
  </r>
  <r>
    <x v="797"/>
    <x v="743"/>
    <s v="EACH"/>
    <s v="0.00"/>
    <s v="0.00"/>
    <s v="SOILSCAN"/>
    <s v=""/>
    <x v="17"/>
    <m/>
    <m/>
    <x v="0"/>
    <s v="0.00"/>
    <n v="0"/>
  </r>
  <r>
    <x v="798"/>
    <x v="744"/>
    <s v="EACH"/>
    <s v="172.86"/>
    <s v="172.86"/>
    <s v="SOILSCAN"/>
    <s v="935DET"/>
    <x v="17"/>
    <s v="Each"/>
    <s v="BASE"/>
    <x v="94"/>
    <s v="1,300.00"/>
    <n v="100"/>
  </r>
  <r>
    <x v="799"/>
    <x v="745"/>
    <s v="EACH"/>
    <s v="8.00"/>
    <s v="15.95"/>
    <s v="SOILSCAN"/>
    <s v="935DET"/>
    <x v="17"/>
    <s v="Each"/>
    <s v="BASE"/>
    <x v="82"/>
    <s v="20.00"/>
    <n v="200"/>
  </r>
  <r>
    <x v="800"/>
    <x v="746"/>
    <s v="EACH"/>
    <s v="0.00"/>
    <s v="0.00"/>
    <s v="SOILSCAN"/>
    <s v=""/>
    <x v="17"/>
    <m/>
    <m/>
    <x v="0"/>
    <s v="0.00"/>
    <n v="0"/>
  </r>
  <r>
    <x v="801"/>
    <x v="747"/>
    <s v="EACH"/>
    <s v="3.00"/>
    <s v="1.25"/>
    <s v="SOILSCAN"/>
    <s v=""/>
    <x v="17"/>
    <s v="Each"/>
    <s v="BASE"/>
    <x v="9"/>
    <s v="12.00"/>
    <n v="0"/>
  </r>
  <r>
    <x v="802"/>
    <x v="748"/>
    <s v="EACH"/>
    <s v="3.00"/>
    <s v="1.25"/>
    <s v="SOILSCAN"/>
    <s v=""/>
    <x v="17"/>
    <s v="Each"/>
    <s v="BASE"/>
    <x v="9"/>
    <s v="12.00"/>
    <n v="0"/>
  </r>
  <r>
    <x v="803"/>
    <x v="749"/>
    <s v="EACH"/>
    <s v="3.47"/>
    <s v="3.47"/>
    <s v="SOILSCAN"/>
    <s v=""/>
    <x v="17"/>
    <m/>
    <m/>
    <x v="0"/>
    <s v="0.00"/>
    <n v="0"/>
  </r>
  <r>
    <x v="804"/>
    <x v="750"/>
    <s v="EACH"/>
    <s v="27.66"/>
    <s v="27.66"/>
    <s v="SOILSCAN"/>
    <s v=""/>
    <x v="17"/>
    <m/>
    <m/>
    <x v="0"/>
    <s v="0.00"/>
    <n v="0"/>
  </r>
  <r>
    <x v="805"/>
    <x v="751"/>
    <s v="EACH"/>
    <s v="8.51"/>
    <s v="8.51"/>
    <s v="SOILSCAN"/>
    <s v=""/>
    <x v="17"/>
    <s v="Each"/>
    <s v="BASE"/>
    <x v="95"/>
    <s v="36.00"/>
    <n v="0"/>
  </r>
  <r>
    <x v="806"/>
    <x v="752"/>
    <s v="EACH"/>
    <s v="79.13"/>
    <s v="79.13"/>
    <s v="SOILSCAN"/>
    <s v=""/>
    <x v="17"/>
    <s v="Each"/>
    <s v="BASE"/>
    <x v="96"/>
    <s v="0.00"/>
    <n v="0"/>
  </r>
  <r>
    <x v="807"/>
    <x v="753"/>
    <s v="EACH"/>
    <s v="105.08"/>
    <s v="0.00"/>
    <s v="SOILSCAN"/>
    <s v=""/>
    <x v="17"/>
    <s v="Each"/>
    <s v="BASE"/>
    <x v="97"/>
    <s v="850.00"/>
    <n v="0"/>
  </r>
  <r>
    <x v="808"/>
    <x v="754"/>
    <s v="EACH"/>
    <s v="0.00"/>
    <s v="0.00"/>
    <s v="SOILSCAN"/>
    <s v="935DET"/>
    <x v="17"/>
    <m/>
    <m/>
    <x v="0"/>
    <s v="0.00"/>
    <n v="0"/>
  </r>
  <r>
    <x v="809"/>
    <x v="755"/>
    <s v="EACH"/>
    <s v="50.00"/>
    <s v="57.95"/>
    <s v="SOILSCAN"/>
    <s v="935DET"/>
    <x v="17"/>
    <s v="Each"/>
    <s v="BASE"/>
    <x v="98"/>
    <s v="250.00"/>
    <n v="100"/>
  </r>
  <r>
    <x v="810"/>
    <x v="756"/>
    <s v="EACH"/>
    <s v="115.26"/>
    <s v="115.26"/>
    <s v="SOILSCAN"/>
    <s v=""/>
    <x v="17"/>
    <m/>
    <m/>
    <x v="0"/>
    <s v="0.00"/>
    <n v="0"/>
  </r>
  <r>
    <x v="811"/>
    <x v="757"/>
    <s v="EACH"/>
    <s v="0.00"/>
    <s v="0.00"/>
    <s v="SOILSCAN"/>
    <s v=""/>
    <x v="17"/>
    <m/>
    <m/>
    <x v="0"/>
    <s v="0.00"/>
    <n v="0"/>
  </r>
  <r>
    <x v="812"/>
    <x v="758"/>
    <s v="EACH"/>
    <s v="26.18"/>
    <s v="27.66"/>
    <s v="SOILSCAN"/>
    <s v="935DET"/>
    <x v="17"/>
    <s v="Each"/>
    <s v="BASE"/>
    <x v="99"/>
    <s v="105.00"/>
    <n v="150"/>
  </r>
  <r>
    <x v="813"/>
    <x v="759"/>
    <s v="EACH"/>
    <s v="0.00"/>
    <s v="0.00"/>
    <s v="SOILSCAN"/>
    <s v=""/>
    <x v="17"/>
    <m/>
    <m/>
    <x v="0"/>
    <s v="0.00"/>
    <n v="0"/>
  </r>
  <r>
    <x v="814"/>
    <x v="760"/>
    <s v="EACH"/>
    <s v="0.00"/>
    <s v="0.00"/>
    <s v="SOILSCAN"/>
    <s v=""/>
    <x v="17"/>
    <m/>
    <m/>
    <x v="0"/>
    <s v="0.00"/>
    <n v="0"/>
  </r>
  <r>
    <x v="815"/>
    <x v="761"/>
    <s v="EACH"/>
    <s v="88.00"/>
    <s v="45.89"/>
    <s v="SOILSCAN"/>
    <s v="935DET"/>
    <x v="17"/>
    <s v="Each"/>
    <s v="BASE"/>
    <x v="30"/>
    <s v="350.00"/>
    <n v="100"/>
  </r>
  <r>
    <x v="816"/>
    <x v="762"/>
    <s v="EACH"/>
    <s v="0.00"/>
    <s v="0.00"/>
    <s v="SOILSCAN"/>
    <s v=""/>
    <x v="17"/>
    <m/>
    <m/>
    <x v="0"/>
    <s v="0.00"/>
    <n v="0"/>
  </r>
  <r>
    <x v="817"/>
    <x v="763"/>
    <s v="EACH"/>
    <s v="0.00"/>
    <s v="0.00"/>
    <s v="SOILSCAN"/>
    <s v=""/>
    <x v="17"/>
    <m/>
    <m/>
    <x v="0"/>
    <s v="0.00"/>
    <n v="0"/>
  </r>
  <r>
    <x v="818"/>
    <x v="764"/>
    <s v="EACH"/>
    <s v="0.00"/>
    <s v="0.00"/>
    <s v="SOILSCAN"/>
    <s v=""/>
    <x v="17"/>
    <m/>
    <m/>
    <x v="0"/>
    <s v="0.00"/>
    <n v="0"/>
  </r>
  <r>
    <x v="819"/>
    <x v="765"/>
    <s v="EACH"/>
    <s v="7.89"/>
    <s v="3.42"/>
    <s v="SOILSCAN"/>
    <s v="935DET"/>
    <x v="17"/>
    <s v="Each"/>
    <s v="BASE"/>
    <x v="82"/>
    <s v="20.00"/>
    <n v="100"/>
  </r>
  <r>
    <x v="820"/>
    <x v="766"/>
    <s v="EACH"/>
    <s v="0.05"/>
    <s v="0.05"/>
    <s v="SOILSCAN"/>
    <s v="935DET"/>
    <x v="17"/>
    <m/>
    <m/>
    <x v="0"/>
    <s v="0.00"/>
    <n v="0"/>
  </r>
  <r>
    <x v="821"/>
    <x v="767"/>
    <s v="EACH"/>
    <s v="0.00"/>
    <s v="0.00"/>
    <s v="SOILSCAN"/>
    <s v=""/>
    <x v="17"/>
    <m/>
    <m/>
    <x v="0"/>
    <s v="0.00"/>
    <n v="0"/>
  </r>
  <r>
    <x v="822"/>
    <x v="768"/>
    <s v="EACH"/>
    <s v="5.55"/>
    <s v="5.26"/>
    <s v="SOILSCAN"/>
    <s v="935DET"/>
    <x v="17"/>
    <s v="Each"/>
    <s v="BASE"/>
    <x v="79"/>
    <s v="15.00"/>
    <n v="100"/>
  </r>
  <r>
    <x v="823"/>
    <x v="769"/>
    <s v="EACH"/>
    <s v="0.00"/>
    <s v="0.00"/>
    <s v="SOILSCAN"/>
    <s v=""/>
    <x v="17"/>
    <m/>
    <m/>
    <x v="0"/>
    <s v="0.00"/>
    <n v="0"/>
  </r>
  <r>
    <x v="824"/>
    <x v="770"/>
    <s v="EACH"/>
    <s v="0.00"/>
    <s v="0.00"/>
    <s v="SOILSCAN"/>
    <s v=""/>
    <x v="17"/>
    <m/>
    <m/>
    <x v="0"/>
    <s v="0.00"/>
    <n v="0"/>
  </r>
  <r>
    <x v="825"/>
    <x v="771"/>
    <s v="EACH"/>
    <s v="9.17"/>
    <s v="9.17"/>
    <s v="SOILSCAN"/>
    <s v="935DET"/>
    <x v="17"/>
    <s v="Each"/>
    <s v="BASE"/>
    <x v="100"/>
    <s v="40.00"/>
    <n v="100"/>
  </r>
  <r>
    <x v="826"/>
    <x v="772"/>
    <s v="EACH"/>
    <s v="0.00"/>
    <s v="0.00"/>
    <s v="SOILSCAN"/>
    <s v=""/>
    <x v="17"/>
    <m/>
    <m/>
    <x v="0"/>
    <s v="0.00"/>
    <n v="0"/>
  </r>
  <r>
    <x v="827"/>
    <x v="773"/>
    <s v="EACH"/>
    <s v="0.00"/>
    <s v="0.00"/>
    <s v="SOILSCAN"/>
    <s v=""/>
    <x v="17"/>
    <m/>
    <m/>
    <x v="0"/>
    <s v="0.00"/>
    <n v="0"/>
  </r>
  <r>
    <x v="828"/>
    <x v="774"/>
    <s v="EACH"/>
    <s v="0.00"/>
    <s v="0.00"/>
    <s v="SOILSCAN"/>
    <s v=""/>
    <x v="17"/>
    <m/>
    <m/>
    <x v="0"/>
    <s v="0.00"/>
    <n v="0"/>
  </r>
  <r>
    <x v="829"/>
    <x v="775"/>
    <s v="EACH"/>
    <s v="0.00"/>
    <s v="0.00"/>
    <s v="SOILSCAN"/>
    <s v=""/>
    <x v="17"/>
    <m/>
    <m/>
    <x v="0"/>
    <s v="0.00"/>
    <n v="0"/>
  </r>
  <r>
    <x v="830"/>
    <x v="776"/>
    <s v="EACH"/>
    <s v="0.00"/>
    <s v="0.00"/>
    <s v="SOILSCAN"/>
    <s v=""/>
    <x v="17"/>
    <m/>
    <m/>
    <x v="0"/>
    <s v="0.00"/>
    <n v="0"/>
  </r>
  <r>
    <x v="831"/>
    <x v="777"/>
    <s v="EACH"/>
    <s v="0.00"/>
    <s v="0.00"/>
    <s v="SOILSCAN"/>
    <s v=""/>
    <x v="17"/>
    <m/>
    <m/>
    <x v="0"/>
    <s v="0.00"/>
    <n v="0"/>
  </r>
  <r>
    <x v="832"/>
    <x v="778"/>
    <s v="EACH"/>
    <s v="1.32"/>
    <s v="0.50"/>
    <s v="SOILSCAN"/>
    <s v="935DET"/>
    <x v="17"/>
    <s v="Each"/>
    <s v="BASE"/>
    <x v="25"/>
    <s v="10.00"/>
    <n v="100"/>
  </r>
  <r>
    <x v="833"/>
    <x v="779"/>
    <s v="EACH"/>
    <s v="0.00"/>
    <s v="0.00"/>
    <s v="SOILSCAN"/>
    <s v=""/>
    <x v="17"/>
    <m/>
    <m/>
    <x v="0"/>
    <s v="0.00"/>
    <n v="0"/>
  </r>
  <r>
    <x v="834"/>
    <x v="780"/>
    <s v="EACH"/>
    <s v="0.00"/>
    <s v="0.00"/>
    <s v="SOILSCAN"/>
    <s v=""/>
    <x v="17"/>
    <m/>
    <m/>
    <x v="0"/>
    <s v="0.00"/>
    <n v="0"/>
  </r>
  <r>
    <x v="835"/>
    <x v="781"/>
    <s v="EACH"/>
    <s v="0.00"/>
    <s v="0.00"/>
    <s v="SOILSCAN"/>
    <s v=""/>
    <x v="17"/>
    <m/>
    <m/>
    <x v="0"/>
    <s v="0.00"/>
    <n v="0"/>
  </r>
  <r>
    <x v="836"/>
    <x v="782"/>
    <s v="EACH"/>
    <s v="0.00"/>
    <s v="0.00"/>
    <s v="SOILSCAN"/>
    <s v=""/>
    <x v="17"/>
    <m/>
    <m/>
    <x v="0"/>
    <s v="0.00"/>
    <n v="0"/>
  </r>
  <r>
    <x v="837"/>
    <x v="783"/>
    <s v="EACH"/>
    <s v="0.00"/>
    <s v="0.00"/>
    <s v="SOILSCAN"/>
    <s v=""/>
    <x v="17"/>
    <m/>
    <m/>
    <x v="0"/>
    <s v="0.00"/>
    <n v="0"/>
  </r>
  <r>
    <x v="838"/>
    <x v="784"/>
    <s v="EACH"/>
    <s v="0.00"/>
    <s v="0.00"/>
    <s v="SOILSCAN"/>
    <s v=""/>
    <x v="17"/>
    <m/>
    <m/>
    <x v="0"/>
    <s v="0.00"/>
    <n v="0"/>
  </r>
  <r>
    <x v="839"/>
    <x v="785"/>
    <s v="EACH"/>
    <s v="0.00"/>
    <s v="0.00"/>
    <s v="SOILSCAN"/>
    <s v=""/>
    <x v="17"/>
    <m/>
    <m/>
    <x v="0"/>
    <s v="0.00"/>
    <n v="0"/>
  </r>
  <r>
    <x v="840"/>
    <x v="786"/>
    <s v="EACH"/>
    <s v="0.00"/>
    <s v="0.00"/>
    <s v="SOILSCAN"/>
    <s v=""/>
    <x v="17"/>
    <m/>
    <m/>
    <x v="0"/>
    <s v="0.00"/>
    <n v="0"/>
  </r>
  <r>
    <x v="841"/>
    <x v="787"/>
    <s v="EACH"/>
    <s v="0.00"/>
    <s v="0.00"/>
    <s v="SOILSCAN"/>
    <s v=""/>
    <x v="17"/>
    <m/>
    <m/>
    <x v="0"/>
    <s v="0.00"/>
    <n v="0"/>
  </r>
  <r>
    <x v="842"/>
    <x v="788"/>
    <s v="EACH"/>
    <s v="0.00"/>
    <s v="0.00"/>
    <s v="SOILSCAN"/>
    <s v=""/>
    <x v="17"/>
    <m/>
    <m/>
    <x v="0"/>
    <s v="0.00"/>
    <n v="0"/>
  </r>
  <r>
    <x v="843"/>
    <x v="789"/>
    <s v="EACH"/>
    <s v="0.00"/>
    <s v="0.00"/>
    <s v="SOILSCAN"/>
    <s v=""/>
    <x v="17"/>
    <m/>
    <m/>
    <x v="0"/>
    <s v="0.00"/>
    <n v="0"/>
  </r>
  <r>
    <x v="844"/>
    <x v="790"/>
    <s v="EACH"/>
    <s v="0.00"/>
    <s v="0.00"/>
    <s v="SOILSCAN"/>
    <s v=""/>
    <x v="17"/>
    <m/>
    <m/>
    <x v="0"/>
    <s v="0.00"/>
    <n v="0"/>
  </r>
  <r>
    <x v="845"/>
    <x v="791"/>
    <s v="EACH"/>
    <s v="0.00"/>
    <s v="0.00"/>
    <s v="SOILSCAN"/>
    <s v=""/>
    <x v="17"/>
    <m/>
    <m/>
    <x v="0"/>
    <s v="0.00"/>
    <n v="0"/>
  </r>
  <r>
    <x v="846"/>
    <x v="792"/>
    <s v="EACH"/>
    <s v="0.00"/>
    <s v="0.00"/>
    <s v="SOILSCAN"/>
    <s v=""/>
    <x v="17"/>
    <m/>
    <m/>
    <x v="0"/>
    <s v="0.00"/>
    <n v="0"/>
  </r>
  <r>
    <x v="847"/>
    <x v="793"/>
    <s v="EACH"/>
    <s v="0.00"/>
    <s v="0.00"/>
    <s v="SOILSCAN"/>
    <s v=""/>
    <x v="17"/>
    <m/>
    <m/>
    <x v="0"/>
    <s v="0.00"/>
    <n v="0"/>
  </r>
  <r>
    <x v="848"/>
    <x v="794"/>
    <s v="EACH"/>
    <s v="96.55"/>
    <s v="96.55"/>
    <s v="SOILSCAN"/>
    <s v="935DET"/>
    <x v="17"/>
    <s v="Each"/>
    <s v="BASE"/>
    <x v="34"/>
    <s v="0.00"/>
    <n v="100"/>
  </r>
  <r>
    <x v="849"/>
    <x v="795"/>
    <s v="EACH"/>
    <s v="65.00"/>
    <s v="64.57"/>
    <s v="SOILSCAN"/>
    <s v="935DET"/>
    <x v="17"/>
    <s v="Each"/>
    <s v="BASE"/>
    <x v="101"/>
    <s v="99.00"/>
    <n v="100"/>
  </r>
  <r>
    <x v="850"/>
    <x v="796"/>
    <s v="EACH"/>
    <s v="40.00"/>
    <s v="36.01"/>
    <s v="SOILSCAN"/>
    <s v="935DET"/>
    <x v="17"/>
    <s v="Each"/>
    <s v="BASE"/>
    <x v="36"/>
    <s v="300.00"/>
    <n v="1500"/>
  </r>
  <r>
    <x v="851"/>
    <x v="797"/>
    <s v="EACH"/>
    <s v="0.00"/>
    <s v="0.00"/>
    <s v="SOILSCAN"/>
    <s v=""/>
    <x v="17"/>
    <m/>
    <m/>
    <x v="0"/>
    <s v="0.00"/>
    <n v="0"/>
  </r>
  <r>
    <x v="852"/>
    <x v="798"/>
    <s v="EACH"/>
    <s v="0.95"/>
    <s v="0.95"/>
    <s v="SOILSCAN"/>
    <s v=""/>
    <x v="17"/>
    <m/>
    <m/>
    <x v="0"/>
    <s v="0.00"/>
    <n v="0"/>
  </r>
  <r>
    <x v="853"/>
    <x v="799"/>
    <s v="EACH"/>
    <s v="0.00"/>
    <s v="0.00"/>
    <s v="SOILSCAN"/>
    <s v=""/>
    <x v="17"/>
    <m/>
    <m/>
    <x v="0"/>
    <s v="0.00"/>
    <n v="0"/>
  </r>
  <r>
    <x v="854"/>
    <x v="800"/>
    <s v="EACH"/>
    <s v="0.00"/>
    <s v="0.00"/>
    <s v="SOILSCAN"/>
    <s v=""/>
    <x v="17"/>
    <m/>
    <m/>
    <x v="0"/>
    <s v="0.00"/>
    <n v="0"/>
  </r>
  <r>
    <x v="855"/>
    <x v="801"/>
    <s v="EACH"/>
    <s v="0.00"/>
    <s v="0.00"/>
    <s v="SOILSCAN"/>
    <s v=""/>
    <x v="17"/>
    <m/>
    <m/>
    <x v="0"/>
    <s v="0.00"/>
    <n v="0"/>
  </r>
  <r>
    <x v="856"/>
    <x v="802"/>
    <s v="EACH"/>
    <s v="0.00"/>
    <s v="0.00"/>
    <s v="SOILSCAN"/>
    <s v=""/>
    <x v="17"/>
    <m/>
    <m/>
    <x v="0"/>
    <s v="0.00"/>
    <n v="0"/>
  </r>
  <r>
    <x v="857"/>
    <x v="803"/>
    <s v="EACH"/>
    <s v="0.00"/>
    <s v="0.00"/>
    <s v="SOILSCAN"/>
    <s v=""/>
    <x v="17"/>
    <m/>
    <m/>
    <x v="0"/>
    <s v="0.00"/>
    <n v="0"/>
  </r>
  <r>
    <x v="858"/>
    <x v="804"/>
    <s v="EACH"/>
    <s v="0.00"/>
    <s v="0.00"/>
    <s v="SOILSCAN"/>
    <s v=""/>
    <x v="17"/>
    <m/>
    <m/>
    <x v="0"/>
    <s v="0.00"/>
    <n v="0"/>
  </r>
  <r>
    <x v="859"/>
    <x v="805"/>
    <s v="EACH"/>
    <s v="0.00"/>
    <s v="0.00"/>
    <s v="SOILSCAN"/>
    <s v=""/>
    <x v="17"/>
    <m/>
    <m/>
    <x v="0"/>
    <s v="0.00"/>
    <n v="0"/>
  </r>
  <r>
    <x v="860"/>
    <x v="806"/>
    <s v="EACH"/>
    <s v="0.00"/>
    <s v="0.00"/>
    <s v="SOILSCAN"/>
    <s v=""/>
    <x v="17"/>
    <m/>
    <m/>
    <x v="0"/>
    <s v="0.00"/>
    <n v="0"/>
  </r>
  <r>
    <x v="861"/>
    <x v="807"/>
    <s v="EACH"/>
    <s v="0.00"/>
    <s v="0.00"/>
    <s v="SOILSCAN"/>
    <s v=""/>
    <x v="0"/>
    <m/>
    <m/>
    <x v="0"/>
    <s v="0.00"/>
    <n v="0"/>
  </r>
  <r>
    <x v="862"/>
    <x v="808"/>
    <s v="EACH"/>
    <s v="0.00"/>
    <s v="0.00"/>
    <s v="SOILSCAN"/>
    <s v=""/>
    <x v="17"/>
    <m/>
    <m/>
    <x v="0"/>
    <s v="0.00"/>
    <n v="0"/>
  </r>
  <r>
    <x v="863"/>
    <x v="809"/>
    <s v="EACH"/>
    <s v="0.00"/>
    <s v="0.00"/>
    <s v="SOILSCAN"/>
    <s v=""/>
    <x v="17"/>
    <m/>
    <m/>
    <x v="0"/>
    <s v="0.00"/>
    <n v="0"/>
  </r>
  <r>
    <x v="864"/>
    <x v="810"/>
    <s v="EACH"/>
    <s v="0.00"/>
    <s v="0.00"/>
    <s v="SOILSCAN"/>
    <s v=""/>
    <x v="17"/>
    <m/>
    <m/>
    <x v="0"/>
    <s v="0.00"/>
    <n v="0"/>
  </r>
  <r>
    <x v="865"/>
    <x v="811"/>
    <s v="EACH"/>
    <s v="0.00"/>
    <s v="0.00"/>
    <s v="SOILSCAN"/>
    <s v=""/>
    <x v="0"/>
    <m/>
    <m/>
    <x v="0"/>
    <s v="0.00"/>
    <n v="0"/>
  </r>
  <r>
    <x v="866"/>
    <x v="812"/>
    <s v="EACH"/>
    <s v="0.00"/>
    <s v="0.00"/>
    <s v="SOILSCAN"/>
    <s v=""/>
    <x v="17"/>
    <m/>
    <m/>
    <x v="0"/>
    <s v="0.00"/>
    <n v="0"/>
  </r>
  <r>
    <x v="867"/>
    <x v="813"/>
    <s v="EACH"/>
    <s v="0.00"/>
    <s v="0.00"/>
    <s v="SOILSCAN"/>
    <s v=""/>
    <x v="17"/>
    <m/>
    <m/>
    <x v="0"/>
    <s v="0.00"/>
    <n v="0"/>
  </r>
  <r>
    <x v="868"/>
    <x v="814"/>
    <s v="EACH"/>
    <s v="0.00"/>
    <s v="0.00"/>
    <s v="SOILSCAN"/>
    <s v=""/>
    <x v="17"/>
    <m/>
    <m/>
    <x v="0"/>
    <s v="0.00"/>
    <n v="0"/>
  </r>
  <r>
    <x v="869"/>
    <x v="815"/>
    <s v="EACH"/>
    <s v="0.00"/>
    <s v="0.00"/>
    <s v="SOILSCAN"/>
    <s v=""/>
    <x v="17"/>
    <m/>
    <m/>
    <x v="0"/>
    <s v="0.00"/>
    <n v="0"/>
  </r>
  <r>
    <x v="870"/>
    <x v="816"/>
    <s v="EACH"/>
    <s v="0.00"/>
    <s v="0.00"/>
    <s v="SOILSCAN"/>
    <s v=""/>
    <x v="17"/>
    <m/>
    <m/>
    <x v="0"/>
    <s v="0.00"/>
    <n v="0"/>
  </r>
  <r>
    <x v="871"/>
    <x v="817"/>
    <s v="EACH"/>
    <s v="4.81"/>
    <s v="4.81"/>
    <s v="SOILSCAN"/>
    <s v=""/>
    <x v="17"/>
    <s v="Each"/>
    <s v="BASE"/>
    <x v="102"/>
    <s v="5.75"/>
    <n v="0"/>
  </r>
  <r>
    <x v="872"/>
    <x v="818"/>
    <s v="EACH"/>
    <s v="1.70"/>
    <s v="1.70"/>
    <s v="SOILSCAN"/>
    <s v=""/>
    <x v="17"/>
    <s v="Each"/>
    <s v="BASE"/>
    <x v="25"/>
    <s v="10.00"/>
    <n v="1"/>
  </r>
  <r>
    <x v="873"/>
    <x v="819"/>
    <s v="EACH"/>
    <s v="3.75"/>
    <s v="3.49"/>
    <s v="SOILSCAN"/>
    <s v=""/>
    <x v="17"/>
    <s v="Each"/>
    <s v="BASE"/>
    <x v="79"/>
    <s v="15.00"/>
    <n v="1"/>
  </r>
  <r>
    <x v="874"/>
    <x v="820"/>
    <s v="EACH"/>
    <s v="6.95"/>
    <s v="6.95"/>
    <s v="SOILSCAN"/>
    <s v=""/>
    <x v="0"/>
    <m/>
    <m/>
    <x v="0"/>
    <s v="0.00"/>
    <n v="0"/>
  </r>
  <r>
    <x v="875"/>
    <x v="821"/>
    <s v="EACH"/>
    <s v="0.03"/>
    <s v="0.03"/>
    <s v="SOILSCAN"/>
    <s v=""/>
    <x v="0"/>
    <m/>
    <m/>
    <x v="0"/>
    <s v="0.00"/>
    <n v="0"/>
  </r>
  <r>
    <x v="876"/>
    <x v="822"/>
    <s v="EACH"/>
    <s v="0.00"/>
    <s v="0.00"/>
    <s v="SOILSCAN"/>
    <s v=""/>
    <x v="0"/>
    <m/>
    <m/>
    <x v="0"/>
    <s v="0.00"/>
    <n v="0"/>
  </r>
  <r>
    <x v="877"/>
    <x v="823"/>
    <s v="EACH"/>
    <s v="1.00"/>
    <s v="1.00"/>
    <s v="SOILSCAN"/>
    <s v=""/>
    <x v="17"/>
    <s v="Each"/>
    <s v="BASE"/>
    <x v="9"/>
    <s v="12.00"/>
    <n v="0"/>
  </r>
  <r>
    <x v="878"/>
    <x v="824"/>
    <s v="EACH"/>
    <s v="0.71"/>
    <s v="0.67"/>
    <s v="SOILSCAN"/>
    <s v=""/>
    <x v="0"/>
    <m/>
    <m/>
    <x v="0"/>
    <s v="0.00"/>
    <n v="0"/>
  </r>
  <r>
    <x v="879"/>
    <x v="825"/>
    <s v="EACH"/>
    <s v="1.00"/>
    <s v="0.03"/>
    <s v="SOILSCAN"/>
    <s v=""/>
    <x v="0"/>
    <m/>
    <m/>
    <x v="0"/>
    <s v="0.00"/>
    <n v="0"/>
  </r>
  <r>
    <x v="880"/>
    <x v="826"/>
    <s v="EACH"/>
    <s v="23.95"/>
    <s v="23.95"/>
    <s v="SOILSCAN"/>
    <s v=""/>
    <x v="17"/>
    <s v="Each"/>
    <s v="BASE"/>
    <x v="95"/>
    <s v="36.00"/>
    <n v="0"/>
  </r>
  <r>
    <x v="881"/>
    <x v="827"/>
    <s v="EACH"/>
    <s v="0.00"/>
    <s v="2.09"/>
    <s v="SOILSCAN"/>
    <s v=""/>
    <x v="0"/>
    <m/>
    <m/>
    <x v="0"/>
    <s v="0.00"/>
    <n v="0"/>
  </r>
  <r>
    <x v="882"/>
    <x v="828"/>
    <s v="EACH"/>
    <s v="0.00"/>
    <s v="0.00"/>
    <s v="SOILSCAN"/>
    <s v=""/>
    <x v="0"/>
    <m/>
    <m/>
    <x v="0"/>
    <s v="0.00"/>
    <n v="0"/>
  </r>
  <r>
    <x v="883"/>
    <x v="829"/>
    <s v="EACH"/>
    <s v="0.00"/>
    <s v="0.00"/>
    <s v="CHAINROLL"/>
    <s v=""/>
    <x v="3"/>
    <s v="Each"/>
    <s v="BASE"/>
    <x v="103"/>
    <s v="525.00"/>
    <n v="2400"/>
  </r>
  <r>
    <x v="884"/>
    <x v="830"/>
    <s v="EACH"/>
    <s v="0.00"/>
    <s v="0.00"/>
    <s v="CHAINROLL"/>
    <s v=""/>
    <x v="3"/>
    <m/>
    <m/>
    <x v="0"/>
    <s v="0.00"/>
    <n v="2400"/>
  </r>
  <r>
    <x v="885"/>
    <x v="831"/>
    <s v="EACH"/>
    <s v="0.00"/>
    <s v="0.00"/>
    <s v="CHAINROLL"/>
    <s v=""/>
    <x v="3"/>
    <m/>
    <m/>
    <x v="0"/>
    <s v="0.00"/>
    <n v="2400"/>
  </r>
  <r>
    <x v="886"/>
    <x v="832"/>
    <s v="EACH"/>
    <s v="0.00"/>
    <s v="0.00"/>
    <s v="CHAINROLL"/>
    <s v=""/>
    <x v="3"/>
    <m/>
    <m/>
    <x v="0"/>
    <s v="0.00"/>
    <n v="2400"/>
  </r>
  <r>
    <x v="887"/>
    <x v="833"/>
    <s v="EACH"/>
    <s v="0.00"/>
    <s v="0.00"/>
    <s v="CHAINROLL"/>
    <s v=""/>
    <x v="3"/>
    <m/>
    <m/>
    <x v="0"/>
    <s v="0.00"/>
    <n v="2400"/>
  </r>
  <r>
    <x v="888"/>
    <x v="834"/>
    <s v="EACH"/>
    <s v="0.00"/>
    <s v="78.00"/>
    <s v="CHAINROLL"/>
    <s v=""/>
    <x v="3"/>
    <m/>
    <m/>
    <x v="0"/>
    <s v="0.00"/>
    <n v="0"/>
  </r>
  <r>
    <x v="889"/>
    <x v="835"/>
    <s v="EACH"/>
    <s v="0.00"/>
    <s v="0.00"/>
    <s v="CHAINROLL"/>
    <s v=""/>
    <x v="3"/>
    <m/>
    <m/>
    <x v="0"/>
    <s v="0.00"/>
    <n v="2400"/>
  </r>
  <r>
    <x v="890"/>
    <x v="836"/>
    <s v="EACH"/>
    <s v="0.00"/>
    <s v="0.00"/>
    <s v="CHAINROLL"/>
    <s v=""/>
    <x v="3"/>
    <s v="Each"/>
    <s v="BASE"/>
    <x v="103"/>
    <s v="525.00"/>
    <n v="0"/>
  </r>
  <r>
    <x v="891"/>
    <x v="837"/>
    <s v="EACH"/>
    <s v="0.00"/>
    <s v="140.00"/>
    <s v="CHAINROLL"/>
    <s v=""/>
    <x v="3"/>
    <m/>
    <m/>
    <x v="0"/>
    <s v="0.00"/>
    <n v="0"/>
  </r>
  <r>
    <x v="892"/>
    <x v="838"/>
    <s v="EACH"/>
    <s v="0.00"/>
    <s v="0.00"/>
    <s v="CHAINROLL"/>
    <s v=""/>
    <x v="3"/>
    <m/>
    <m/>
    <x v="0"/>
    <s v="0.00"/>
    <n v="2400"/>
  </r>
  <r>
    <x v="893"/>
    <x v="837"/>
    <s v="EACH"/>
    <s v="0.00"/>
    <s v="0.00"/>
    <s v="CHAINROLL"/>
    <s v=""/>
    <x v="3"/>
    <m/>
    <m/>
    <x v="0"/>
    <s v="0.00"/>
    <n v="2400"/>
  </r>
  <r>
    <x v="894"/>
    <x v="839"/>
    <s v="EACH"/>
    <s v="0.00"/>
    <s v="0.00"/>
    <s v="CHAINROLL"/>
    <s v=""/>
    <x v="3"/>
    <m/>
    <m/>
    <x v="0"/>
    <s v="0.00"/>
    <n v="2400"/>
  </r>
  <r>
    <x v="895"/>
    <x v="840"/>
    <s v="EACH"/>
    <s v="0.00"/>
    <s v="78.00"/>
    <s v="CHAINROLL"/>
    <s v=""/>
    <x v="3"/>
    <m/>
    <m/>
    <x v="0"/>
    <s v="0.00"/>
    <n v="0"/>
  </r>
  <r>
    <x v="896"/>
    <x v="841"/>
    <s v="EACH"/>
    <s v="0.00"/>
    <s v="0.00"/>
    <s v="CHAINROLL"/>
    <s v=""/>
    <x v="3"/>
    <m/>
    <m/>
    <x v="0"/>
    <s v="0.00"/>
    <n v="2400"/>
  </r>
  <r>
    <x v="897"/>
    <x v="842"/>
    <s v="EACH"/>
    <s v="0.00"/>
    <s v="0.00"/>
    <s v="CHAINROLL"/>
    <s v=""/>
    <x v="3"/>
    <s v="Each"/>
    <s v="BASE"/>
    <x v="103"/>
    <s v="525.00"/>
    <n v="0"/>
  </r>
  <r>
    <x v="898"/>
    <x v="843"/>
    <s v="EACH"/>
    <s v="0.00"/>
    <s v="0.00"/>
    <s v="CHAINROLL"/>
    <s v=""/>
    <x v="3"/>
    <m/>
    <m/>
    <x v="0"/>
    <s v="0.00"/>
    <n v="2400"/>
  </r>
  <r>
    <x v="899"/>
    <x v="844"/>
    <s v="EACH"/>
    <s v="0.00"/>
    <s v="0.00"/>
    <s v="CHAINROLL"/>
    <s v=""/>
    <x v="3"/>
    <m/>
    <m/>
    <x v="0"/>
    <s v="0.00"/>
    <n v="0"/>
  </r>
  <r>
    <x v="900"/>
    <x v="845"/>
    <s v="EACH"/>
    <s v="0.00"/>
    <s v="0.00"/>
    <s v="CHAINROLL"/>
    <s v=""/>
    <x v="3"/>
    <s v="Each"/>
    <s v="BASE"/>
    <x v="103"/>
    <s v="525.00"/>
    <n v="0"/>
  </r>
  <r>
    <x v="901"/>
    <x v="846"/>
    <s v="EACH"/>
    <s v="0.00"/>
    <s v="0.00"/>
    <s v="CHAINROLL"/>
    <s v=""/>
    <x v="3"/>
    <m/>
    <m/>
    <x v="0"/>
    <s v="0.00"/>
    <n v="0"/>
  </r>
  <r>
    <x v="902"/>
    <x v="847"/>
    <s v="EACH"/>
    <s v="0.00"/>
    <s v="0.00"/>
    <s v="CHAINROLL"/>
    <s v=""/>
    <x v="3"/>
    <m/>
    <m/>
    <x v="0"/>
    <s v="0.00"/>
    <n v="0"/>
  </r>
  <r>
    <x v="903"/>
    <x v="848"/>
    <s v="EACH"/>
    <s v="199.46"/>
    <s v="0.00"/>
    <s v="CHAINROLL"/>
    <s v=""/>
    <x v="18"/>
    <s v="Each"/>
    <s v="BASE"/>
    <x v="103"/>
    <s v="525.00"/>
    <n v="0"/>
  </r>
  <r>
    <x v="904"/>
    <x v="849"/>
    <s v="EACH"/>
    <s v="138.00"/>
    <s v="0.00"/>
    <s v="CHAINROLL"/>
    <s v=""/>
    <x v="3"/>
    <m/>
    <m/>
    <x v="0"/>
    <s v="0.00"/>
    <n v="0"/>
  </r>
  <r>
    <x v="905"/>
    <x v="850"/>
    <s v="EACH"/>
    <s v="61.46"/>
    <s v="0.00"/>
    <s v="CHAINROLL"/>
    <s v=""/>
    <x v="3"/>
    <m/>
    <m/>
    <x v="0"/>
    <s v="0.00"/>
    <n v="0"/>
  </r>
  <r>
    <x v="906"/>
    <x v="851"/>
    <s v="EACH"/>
    <s v="12.00"/>
    <s v="12.00"/>
    <s v="CHAINROLL"/>
    <s v=""/>
    <x v="18"/>
    <s v="Each"/>
    <s v="BASE"/>
    <x v="104"/>
    <s v="48.00"/>
    <n v="0"/>
  </r>
  <r>
    <x v="907"/>
    <x v="852"/>
    <s v="EACH"/>
    <s v="10.00"/>
    <s v="10.00"/>
    <s v="CHAINROLL"/>
    <s v=""/>
    <x v="18"/>
    <s v="Each"/>
    <s v="BASE"/>
    <x v="100"/>
    <s v="40.00"/>
    <n v="0"/>
  </r>
  <r>
    <x v="908"/>
    <x v="853"/>
    <s v="EACH"/>
    <s v="6.25"/>
    <s v="6.25"/>
    <s v="CHAINROLL"/>
    <s v=""/>
    <x v="18"/>
    <s v="Each"/>
    <s v="BASE"/>
    <x v="105"/>
    <s v="25.00"/>
    <n v="0"/>
  </r>
  <r>
    <x v="909"/>
    <x v="854"/>
    <s v="EACH"/>
    <s v="9.50"/>
    <s v="9.50"/>
    <s v="CHAINROLL"/>
    <s v=""/>
    <x v="18"/>
    <s v="Each"/>
    <s v="BASE"/>
    <x v="106"/>
    <s v="38.00"/>
    <n v="0"/>
  </r>
  <r>
    <x v="910"/>
    <x v="855"/>
    <s v="EACH"/>
    <s v="0.00"/>
    <s v="0.00"/>
    <s v="CHAINROLL"/>
    <s v=""/>
    <x v="3"/>
    <m/>
    <m/>
    <x v="0"/>
    <s v="0.00"/>
    <n v="0"/>
  </r>
  <r>
    <x v="911"/>
    <x v="856"/>
    <s v="EACH"/>
    <s v="0.00"/>
    <s v="0.00"/>
    <s v="CHAINROLL"/>
    <s v=""/>
    <x v="3"/>
    <s v="Each"/>
    <s v="BASE"/>
    <x v="107"/>
    <s v="950.00"/>
    <n v="0"/>
  </r>
  <r>
    <x v="912"/>
    <x v="857"/>
    <s v="EACH"/>
    <s v="0.00"/>
    <s v="0.00"/>
    <s v="CHAINROLL"/>
    <s v=""/>
    <x v="3"/>
    <s v="Each"/>
    <s v="BASE"/>
    <x v="107"/>
    <s v="950.00"/>
    <n v="0"/>
  </r>
  <r>
    <x v="913"/>
    <x v="858"/>
    <s v="EACH"/>
    <s v="3.17"/>
    <s v="3.17"/>
    <s v="Y-DROP"/>
    <s v="935DET"/>
    <x v="1"/>
    <s v="Each"/>
    <s v="BASE"/>
    <x v="31"/>
    <s v="0.00"/>
    <n v="50"/>
  </r>
  <r>
    <x v="914"/>
    <x v="859"/>
    <s v="EACH"/>
    <s v="3.48"/>
    <s v="3.48"/>
    <s v="Y-DROP"/>
    <s v="935DET"/>
    <x v="1"/>
    <s v="Each"/>
    <s v="BASE"/>
    <x v="46"/>
    <s v="0.00"/>
    <n v="164"/>
  </r>
  <r>
    <x v="915"/>
    <x v="860"/>
    <s v="EACH"/>
    <s v="1.99"/>
    <s v="1.99"/>
    <s v="Y-DROP"/>
    <s v="935DET"/>
    <x v="1"/>
    <s v="Each"/>
    <s v="BASE"/>
    <x v="1"/>
    <s v="0.00"/>
    <n v="57"/>
  </r>
  <r>
    <x v="916"/>
    <x v="861"/>
    <s v="EACH"/>
    <s v="12.76"/>
    <s v="12.76"/>
    <s v="Y-DROP"/>
    <s v="935DET"/>
    <x v="1"/>
    <s v="Each"/>
    <s v="BASE"/>
    <x v="50"/>
    <s v="0.00"/>
    <n v="223"/>
  </r>
  <r>
    <x v="917"/>
    <x v="862"/>
    <s v="EACH"/>
    <s v="17.08"/>
    <s v="17.08"/>
    <s v="Y-DROP"/>
    <s v="935DET"/>
    <x v="1"/>
    <s v="Each"/>
    <s v="BASE"/>
    <x v="51"/>
    <s v="0.00"/>
    <n v="524"/>
  </r>
  <r>
    <x v="918"/>
    <x v="863"/>
    <s v="EACH"/>
    <s v="2.36"/>
    <s v="2.36"/>
    <s v="Y-DROP"/>
    <s v="935DET"/>
    <x v="1"/>
    <s v="Each"/>
    <s v="BASE"/>
    <x v="52"/>
    <s v="0.00"/>
    <n v="39"/>
  </r>
  <r>
    <x v="919"/>
    <x v="864"/>
    <s v="EACH"/>
    <s v="3.08"/>
    <s v="3.08"/>
    <s v="Y-DROP"/>
    <s v="935DET"/>
    <x v="1"/>
    <s v="Each"/>
    <s v="BASE"/>
    <x v="48"/>
    <s v="0.00"/>
    <n v="116"/>
  </r>
  <r>
    <x v="920"/>
    <x v="865"/>
    <s v="EACH"/>
    <s v="3.35"/>
    <s v="3.35"/>
    <s v="Y-DROP"/>
    <s v="935DET"/>
    <x v="1"/>
    <s v="Each"/>
    <s v="BASE"/>
    <x v="22"/>
    <s v="0.00"/>
    <n v="189"/>
  </r>
  <r>
    <x v="921"/>
    <x v="866"/>
    <s v="EACH"/>
    <s v="3.67"/>
    <s v="3.67"/>
    <s v="Y-DROP"/>
    <s v="935DET"/>
    <x v="1"/>
    <s v="Each"/>
    <s v="BASE"/>
    <x v="58"/>
    <s v="0.00"/>
    <n v="125"/>
  </r>
  <r>
    <x v="922"/>
    <x v="867"/>
    <s v="EACH"/>
    <s v="40.10"/>
    <s v="40.10"/>
    <s v="Y-DROP"/>
    <s v="935DET"/>
    <x v="1"/>
    <s v="Each"/>
    <s v="BASE"/>
    <x v="35"/>
    <s v="0.00"/>
    <n v="700"/>
  </r>
  <r>
    <x v="923"/>
    <x v="868"/>
    <s v="EACH"/>
    <s v="39.47"/>
    <s v="39.47"/>
    <s v="Y-DROP"/>
    <s v="935DET"/>
    <x v="1"/>
    <s v="Each"/>
    <s v="BASE"/>
    <x v="35"/>
    <s v="0.00"/>
    <n v="900"/>
  </r>
  <r>
    <x v="924"/>
    <x v="869"/>
    <s v="PER FOOT"/>
    <s v="0.72"/>
    <s v="0.72"/>
    <s v="Y-DROP"/>
    <s v="935DET"/>
    <x v="1"/>
    <m/>
    <m/>
    <x v="0"/>
    <s v="0.00"/>
    <n v="100"/>
  </r>
  <r>
    <x v="925"/>
    <x v="870"/>
    <s v="EACH"/>
    <s v="9.80"/>
    <s v="9.80"/>
    <s v="Y-DROP"/>
    <s v="935DET"/>
    <x v="1"/>
    <s v="Each"/>
    <s v="BASE"/>
    <x v="74"/>
    <s v="0.00"/>
    <n v="790"/>
  </r>
  <r>
    <x v="926"/>
    <x v="871"/>
    <s v="EACH"/>
    <s v="3.43"/>
    <s v="3.43"/>
    <s v="Y-DROP"/>
    <s v="935DET"/>
    <x v="1"/>
    <s v="Each"/>
    <s v="BASE"/>
    <x v="60"/>
    <s v="0.00"/>
    <n v="91"/>
  </r>
  <r>
    <x v="927"/>
    <x v="872"/>
    <s v="EACH"/>
    <s v="5.00"/>
    <s v="5.00"/>
    <s v="Y-DROP"/>
    <s v="935DET"/>
    <x v="1"/>
    <s v="Each"/>
    <s v="BASE"/>
    <x v="77"/>
    <s v="0.00"/>
    <n v="500"/>
  </r>
  <r>
    <x v="928"/>
    <x v="873"/>
    <s v="EACH"/>
    <s v="27.44"/>
    <s v="27.44"/>
    <s v="Y-DROP"/>
    <s v=""/>
    <x v="0"/>
    <m/>
    <m/>
    <x v="0"/>
    <s v="0.00"/>
    <n v="800"/>
  </r>
  <r>
    <x v="929"/>
    <x v="874"/>
    <s v="EACH"/>
    <s v="28.36"/>
    <s v="28.36"/>
    <s v="Y-DROP"/>
    <s v=""/>
    <x v="0"/>
    <m/>
    <m/>
    <x v="0"/>
    <s v="0.00"/>
    <n v="1000"/>
  </r>
  <r>
    <x v="930"/>
    <x v="875"/>
    <s v="EACH"/>
    <s v="4.76"/>
    <s v="4.76"/>
    <s v="Y-DROP"/>
    <s v="935DET"/>
    <x v="1"/>
    <s v="Each"/>
    <s v="BASE"/>
    <x v="80"/>
    <s v="0.00"/>
    <n v="200"/>
  </r>
  <r>
    <x v="931"/>
    <x v="876"/>
    <s v="EACH"/>
    <s v="0.00"/>
    <s v="0.00"/>
    <s v="Y-DROP"/>
    <s v=""/>
    <x v="0"/>
    <m/>
    <m/>
    <x v="0"/>
    <s v="0.00"/>
    <n v="0"/>
  </r>
  <r>
    <x v="932"/>
    <x v="877"/>
    <s v="ACRES"/>
    <s v="0.00"/>
    <s v="0.00"/>
    <s v="MISC"/>
    <s v="DEFAULT"/>
    <x v="0"/>
    <s v="Acres"/>
    <s v="BASE"/>
    <x v="108"/>
    <s v="8.50"/>
    <n v="0"/>
  </r>
  <r>
    <x v="933"/>
    <x v="877"/>
    <s v="ACRES"/>
    <s v="0.00"/>
    <s v="0.00"/>
    <s v="MISC"/>
    <s v="DEFAULT"/>
    <x v="0"/>
    <s v="Acres"/>
    <s v="BASE"/>
    <x v="109"/>
    <s v="8.00"/>
    <n v="0"/>
  </r>
  <r>
    <x v="934"/>
    <x v="877"/>
    <s v="ACRES"/>
    <s v="0.00"/>
    <s v="0.00"/>
    <s v="MISC"/>
    <s v="DEFAULT"/>
    <x v="0"/>
    <s v="Acres"/>
    <s v="BASE"/>
    <x v="110"/>
    <s v="7.75"/>
    <n v="0"/>
  </r>
  <r>
    <x v="935"/>
    <x v="877"/>
    <s v="ACRES"/>
    <s v="0.00"/>
    <s v="0.00"/>
    <s v="MISC"/>
    <s v="DEFAULT"/>
    <x v="0"/>
    <s v="Acres"/>
    <s v="BASE"/>
    <x v="4"/>
    <s v="0.80"/>
    <n v="0"/>
  </r>
  <r>
    <x v="936"/>
    <x v="877"/>
    <s v="ACRES"/>
    <s v="0.00"/>
    <s v="0.00"/>
    <s v="MISC"/>
    <s v="DEFAULT"/>
    <x v="0"/>
    <s v="Acres"/>
    <s v="BASE"/>
    <x v="10"/>
    <s v="1.25"/>
    <n v="0"/>
  </r>
  <r>
    <x v="937"/>
    <x v="878"/>
    <s v="EACH"/>
    <s v="0.00"/>
    <s v="0.00"/>
    <s v=""/>
    <s v=""/>
    <x v="0"/>
    <m/>
    <m/>
    <x v="0"/>
    <s v="0.00"/>
    <n v="0"/>
  </r>
  <r>
    <x v="938"/>
    <x v="879"/>
    <m/>
    <m/>
    <m/>
    <m/>
    <m/>
    <x v="0"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Drill="0" rowGrandTotals="0" colGrandTotals="0" itemPrintTitles="1" createdVersion="5" indent="0" showHeaders="0" compact="0" compactData="0" multipleFieldFilters="0">
  <location ref="A7:C10" firstHeaderRow="0" firstDataRow="0" firstDataCol="3" rowPageCount="1" colPageCount="1"/>
  <pivotFields count="13">
    <pivotField axis="axisRow" compact="0" outline="0" showAll="0" defaultSubtotal="0">
      <items count="94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9"/>
        <item h="1" x="120"/>
        <item h="1" x="121"/>
        <item h="1" x="122"/>
        <item h="1" x="132"/>
        <item h="1" x="133"/>
        <item h="1" x="134"/>
        <item h="1" x="135"/>
        <item h="1" x="136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458"/>
        <item h="1" x="459"/>
        <item h="1" x="460"/>
        <item h="1" x="461"/>
        <item h="1" x="462"/>
        <item h="1" x="463"/>
        <item h="1" x="464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1"/>
        <item h="1" x="482"/>
        <item h="1" x="483"/>
        <item h="1" x="484"/>
        <item h="1" x="485"/>
        <item h="1" x="486"/>
        <item h="1" x="487"/>
        <item h="1" x="488"/>
        <item h="1" x="489"/>
        <item h="1" x="490"/>
        <item h="1" x="491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510"/>
        <item h="1" x="511"/>
        <item h="1" x="512"/>
        <item h="1" x="513"/>
        <item h="1" x="514"/>
        <item h="1" x="515"/>
        <item h="1" x="516"/>
        <item h="1" x="517"/>
        <item h="1" x="518"/>
        <item h="1" x="519"/>
        <item h="1" x="520"/>
        <item h="1" x="521"/>
        <item h="1" x="522"/>
        <item h="1" x="523"/>
        <item h="1" x="524"/>
        <item h="1" x="525"/>
        <item h="1" x="526"/>
        <item h="1" x="527"/>
        <item h="1" x="528"/>
        <item h="1" x="529"/>
        <item h="1" x="530"/>
        <item h="1" x="531"/>
        <item h="1" x="532"/>
        <item h="1" x="533"/>
        <item h="1" x="534"/>
        <item h="1" x="535"/>
        <item h="1" x="536"/>
        <item h="1" x="537"/>
        <item h="1" x="538"/>
        <item h="1" x="539"/>
        <item h="1" x="540"/>
        <item h="1" x="541"/>
        <item h="1" x="54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x="619"/>
        <item h="1" x="620"/>
        <item h="1" x="621"/>
        <item h="1" x="622"/>
        <item h="1" x="623"/>
        <item h="1" x="624"/>
        <item h="1" x="625"/>
        <item h="1" x="626"/>
        <item h="1" x="627"/>
        <item h="1" x="628"/>
        <item h="1" x="629"/>
        <item h="1" x="630"/>
        <item h="1" x="631"/>
        <item h="1" x="632"/>
        <item h="1" x="633"/>
        <item h="1" x="634"/>
        <item h="1" x="635"/>
        <item h="1" x="636"/>
        <item h="1" x="637"/>
        <item h="1" x="638"/>
        <item h="1" x="639"/>
        <item h="1" x="640"/>
        <item h="1" x="641"/>
        <item h="1" x="642"/>
        <item h="1" x="643"/>
        <item h="1" x="644"/>
        <item h="1" x="645"/>
        <item h="1" x="646"/>
        <item h="1" x="647"/>
        <item h="1" x="648"/>
        <item h="1" x="649"/>
        <item h="1" x="650"/>
        <item h="1" x="651"/>
        <item h="1" x="652"/>
        <item h="1" x="653"/>
        <item h="1" x="654"/>
        <item h="1" x="655"/>
        <item h="1" x="656"/>
        <item h="1" x="658"/>
        <item h="1" x="659"/>
        <item h="1" x="660"/>
        <item h="1" x="661"/>
        <item h="1" x="662"/>
        <item h="1" x="663"/>
        <item h="1" x="664"/>
        <item h="1" x="668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6"/>
        <item h="1" x="687"/>
        <item h="1" x="688"/>
        <item h="1" x="689"/>
        <item h="1" x="690"/>
        <item h="1" x="691"/>
        <item h="1" x="692"/>
        <item h="1" x="693"/>
        <item h="1" x="694"/>
        <item h="1" x="695"/>
        <item h="1" x="697"/>
        <item h="1" x="698"/>
        <item h="1" x="703"/>
        <item h="1" x="704"/>
        <item h="1" x="705"/>
        <item h="1" x="706"/>
        <item h="1" x="707"/>
        <item h="1" x="708"/>
        <item h="1" x="709"/>
        <item h="1" x="710"/>
        <item h="1" x="711"/>
        <item h="1" x="712"/>
        <item h="1" x="713"/>
        <item h="1" x="714"/>
        <item h="1" x="715"/>
        <item h="1" x="716"/>
        <item h="1" x="717"/>
        <item h="1" x="718"/>
        <item h="1" x="719"/>
        <item h="1" x="720"/>
        <item h="1" x="721"/>
        <item h="1" x="722"/>
        <item h="1" x="723"/>
        <item h="1" x="725"/>
        <item h="1" x="726"/>
        <item h="1" x="727"/>
        <item h="1" x="728"/>
        <item h="1" x="730"/>
        <item h="1" x="732"/>
        <item h="1" x="733"/>
        <item h="1" x="734"/>
        <item h="1" x="736"/>
        <item h="1" x="737"/>
        <item h="1" x="740"/>
        <item h="1" x="743"/>
        <item h="1" x="744"/>
        <item h="1" x="745"/>
        <item h="1" x="746"/>
        <item h="1" x="747"/>
        <item h="1" x="750"/>
        <item h="1" x="751"/>
        <item h="1" x="752"/>
        <item h="1" x="753"/>
        <item h="1" x="755"/>
        <item h="1" m="1" x="939"/>
        <item h="1" m="1" x="940"/>
        <item h="1" m="1" x="941"/>
        <item h="1" x="760"/>
        <item h="1" m="1" x="942"/>
        <item h="1" x="761"/>
        <item h="1" x="762"/>
        <item h="1" x="763"/>
        <item h="1" x="764"/>
        <item h="1" x="765"/>
        <item h="1" x="766"/>
        <item h="1" x="767"/>
        <item h="1" x="768"/>
        <item h="1" x="769"/>
        <item h="1" x="770"/>
        <item h="1" x="771"/>
        <item h="1" x="776"/>
        <item h="1" x="777"/>
        <item h="1" x="778"/>
        <item h="1" x="779"/>
        <item h="1" x="780"/>
        <item h="1" x="781"/>
        <item h="1" x="782"/>
        <item h="1" x="783"/>
        <item h="1" x="784"/>
        <item h="1" x="785"/>
        <item h="1" x="796"/>
        <item h="1" x="798"/>
        <item h="1" x="799"/>
        <item h="1" x="808"/>
        <item h="1" x="809"/>
        <item h="1" x="812"/>
        <item h="1" x="815"/>
        <item h="1" x="819"/>
        <item h="1" x="820"/>
        <item h="1" x="822"/>
        <item h="1" x="825"/>
        <item h="1" x="832"/>
        <item h="1" x="848"/>
        <item h="1" x="849"/>
        <item h="1" x="850"/>
        <item h="1" x="931"/>
        <item h="1" x="938"/>
        <item h="1" x="684"/>
        <item h="1" x="685"/>
        <item h="1" x="696"/>
        <item h="1" x="787"/>
        <item h="1" x="788"/>
        <item h="1" x="757"/>
        <item h="1" x="758"/>
        <item h="1" x="759"/>
        <item h="1" x="756"/>
        <item h="1" x="381"/>
        <item h="1" x="681"/>
        <item h="1" x="682"/>
        <item h="1" x="683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731"/>
        <item h="1" x="729"/>
        <item h="1" x="123"/>
        <item h="1" x="786"/>
        <item h="1" x="665"/>
        <item h="1" x="666"/>
        <item h="1" x="667"/>
        <item h="1" x="699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411"/>
        <item h="1" x="412"/>
        <item h="1" x="413"/>
        <item h="1" x="414"/>
        <item h="1" x="415"/>
        <item h="1" m="1" x="943"/>
        <item h="1" x="416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427"/>
        <item h="1" x="428"/>
        <item h="1" x="429"/>
        <item h="1" x="430"/>
        <item h="1" x="431"/>
        <item h="1" x="735"/>
        <item h="1" x="738"/>
        <item h="1" x="741"/>
        <item h="1" x="773"/>
        <item h="1" x="774"/>
        <item h="1" x="775"/>
        <item h="1" x="124"/>
        <item h="1" x="379"/>
        <item h="1" x="380"/>
        <item h="1" x="432"/>
        <item h="1" x="433"/>
        <item h="1" x="434"/>
        <item h="1" x="435"/>
        <item h="1" x="436"/>
        <item h="1" x="437"/>
        <item h="1" x="438"/>
        <item h="1" x="439"/>
        <item h="1" x="440"/>
        <item h="1" x="441"/>
        <item h="1" x="442"/>
        <item h="1" x="443"/>
        <item h="1" x="444"/>
        <item h="1" x="445"/>
        <item h="1" x="789"/>
        <item h="1" x="793"/>
        <item h="1" x="795"/>
        <item h="1" x="118"/>
        <item h="1" x="791"/>
        <item h="1" x="792"/>
        <item h="1" x="794"/>
        <item h="1" x="125"/>
        <item h="1" x="824"/>
        <item h="1" x="797"/>
        <item h="1" x="800"/>
        <item h="1" x="870"/>
        <item h="1" x="828"/>
        <item h="1" x="827"/>
        <item h="1" x="829"/>
        <item h="1" x="830"/>
        <item h="1" x="831"/>
        <item h="1" x="871"/>
        <item h="1" x="810"/>
        <item h="1" x="811"/>
        <item h="1" x="845"/>
        <item h="1" x="813"/>
        <item h="1" x="814"/>
        <item h="1" x="816"/>
        <item h="1" x="817"/>
        <item h="1" x="833"/>
        <item h="1" x="834"/>
        <item h="1" x="826"/>
        <item h="1" x="835"/>
        <item h="1" x="836"/>
        <item h="1" x="837"/>
        <item h="1" x="818"/>
        <item h="1" x="821"/>
        <item h="1" x="838"/>
        <item h="1" x="823"/>
        <item h="1" x="839"/>
        <item h="1" x="840"/>
        <item h="1" x="841"/>
        <item h="1" x="842"/>
        <item h="1" x="843"/>
        <item h="1" x="844"/>
        <item h="1" x="846"/>
        <item h="1" x="847"/>
        <item h="1" x="851"/>
        <item h="1" x="852"/>
        <item h="1" x="853"/>
        <item h="1" x="854"/>
        <item h="1" x="855"/>
        <item h="1" x="856"/>
        <item h="1" x="857"/>
        <item h="1" x="858"/>
        <item h="1" x="126"/>
        <item h="1" x="859"/>
        <item h="1" x="790"/>
        <item h="1" x="860"/>
        <item h="1" x="861"/>
        <item h="1" x="862"/>
        <item h="1" x="863"/>
        <item h="1" x="864"/>
        <item h="1" x="865"/>
        <item h="1" x="724"/>
        <item h="1" x="866"/>
        <item h="1" x="867"/>
        <item h="1" x="868"/>
        <item h="1" x="869"/>
        <item h="1" x="801"/>
        <item h="1" x="802"/>
        <item h="1" x="446"/>
        <item h="1" x="447"/>
        <item h="1" x="448"/>
        <item h="1" x="449"/>
        <item x="137"/>
        <item h="1" x="138"/>
        <item x="139"/>
        <item x="140"/>
        <item x="141"/>
        <item h="1" x="937"/>
        <item h="1" x="932"/>
        <item h="1" x="933"/>
        <item h="1" x="934"/>
        <item h="1" x="935"/>
        <item h="1" x="936"/>
        <item h="1" x="804"/>
        <item h="1" x="803"/>
        <item h="1" x="742"/>
        <item h="1" x="84"/>
        <item h="1" x="85"/>
        <item h="1" x="873"/>
        <item h="1" x="872"/>
        <item h="1" x="450"/>
        <item h="1" x="451"/>
        <item h="1" x="749"/>
        <item h="1" x="127"/>
        <item h="1" x="669"/>
        <item h="1" x="739"/>
        <item h="1" x="754"/>
        <item h="1" x="452"/>
        <item h="1" x="670"/>
        <item h="1" x="453"/>
        <item h="1" x="772"/>
        <item h="1" x="748"/>
        <item h="1" x="454"/>
        <item h="1" x="465"/>
        <item h="1" x="466"/>
        <item h="1" x="467"/>
        <item h="1" x="657"/>
        <item h="1" x="805"/>
        <item h="1" x="874"/>
        <item h="1" x="875"/>
        <item h="1" x="876"/>
        <item h="1" x="878"/>
        <item h="1" x="883"/>
        <item h="1" x="884"/>
        <item h="1" x="885"/>
        <item h="1" x="886"/>
        <item h="1" x="887"/>
        <item h="1" x="888"/>
        <item h="1" x="889"/>
        <item h="1" x="890"/>
        <item h="1" x="891"/>
        <item h="1" x="892"/>
        <item h="1" x="893"/>
        <item h="1" x="894"/>
        <item h="1" x="895"/>
        <item h="1" x="896"/>
        <item h="1" x="897"/>
        <item h="1" x="898"/>
        <item h="1" x="899"/>
        <item h="1" x="900"/>
        <item h="1" x="901"/>
        <item h="1" x="902"/>
        <item h="1" x="903"/>
        <item h="1" x="904"/>
        <item h="1" x="910"/>
        <item h="1" x="128"/>
        <item h="1" x="129"/>
        <item h="1" x="130"/>
        <item h="1" x="131"/>
        <item h="1" x="455"/>
        <item h="1" x="456"/>
        <item h="1" x="457"/>
        <item h="1" x="806"/>
        <item h="1" x="807"/>
        <item h="1" x="877"/>
        <item h="1" x="879"/>
        <item h="1" x="880"/>
        <item h="1" x="905"/>
        <item h="1" x="906"/>
        <item h="1" x="907"/>
        <item h="1" x="908"/>
        <item h="1" x="909"/>
        <item h="1" x="911"/>
        <item h="1" x="912"/>
        <item h="1" x="913"/>
        <item h="1" x="914"/>
        <item h="1" x="915"/>
        <item h="1" x="916"/>
        <item h="1" x="917"/>
        <item h="1" x="918"/>
        <item h="1" x="919"/>
        <item h="1" x="920"/>
        <item h="1" x="921"/>
        <item h="1" x="922"/>
        <item h="1" x="923"/>
        <item h="1" x="924"/>
        <item h="1" x="925"/>
        <item h="1" x="926"/>
        <item h="1" x="927"/>
        <item h="1" x="928"/>
        <item h="1" x="929"/>
        <item h="1" x="930"/>
        <item h="1" x="700"/>
        <item h="1" x="701"/>
        <item h="1" x="702"/>
        <item h="1" x="881"/>
        <item h="1" x="882"/>
      </items>
    </pivotField>
    <pivotField axis="axisRow" compact="0" outline="0" showAll="0" defaultSubtotal="0">
      <items count="971">
        <item x="67"/>
        <item x="534"/>
        <item m="1" x="904"/>
        <item x="524"/>
        <item x="73"/>
        <item m="1" x="962"/>
        <item x="592"/>
        <item x="458"/>
        <item x="457"/>
        <item x="43"/>
        <item x="44"/>
        <item x="509"/>
        <item m="1" x="931"/>
        <item x="511"/>
        <item x="578"/>
        <item x="54"/>
        <item x="53"/>
        <item m="1" x="886"/>
        <item x="55"/>
        <item x="56"/>
        <item x="508"/>
        <item x="57"/>
        <item x="613"/>
        <item m="1" x="947"/>
        <item x="79"/>
        <item x="78"/>
        <item x="583"/>
        <item x="92"/>
        <item x="597"/>
        <item x="758"/>
        <item x="531"/>
        <item x="527"/>
        <item x="771"/>
        <item x="584"/>
        <item x="528"/>
        <item x="605"/>
        <item x="558"/>
        <item m="1" x="949"/>
        <item m="1" x="920"/>
        <item x="593"/>
        <item x="466"/>
        <item m="1" x="929"/>
        <item x="437"/>
        <item x="526"/>
        <item m="1" x="970"/>
        <item x="585"/>
        <item x="731"/>
        <item x="535"/>
        <item x="487"/>
        <item x="426"/>
        <item x="95"/>
        <item x="94"/>
        <item x="96"/>
        <item x="586"/>
        <item x="606"/>
        <item x="468"/>
        <item x="0"/>
        <item x="521"/>
        <item x="50"/>
        <item x="518"/>
        <item x="513"/>
        <item x="519"/>
        <item x="514"/>
        <item x="427"/>
        <item x="515"/>
        <item x="430"/>
        <item x="512"/>
        <item x="516"/>
        <item x="432"/>
        <item x="434"/>
        <item x="575"/>
        <item x="573"/>
        <item x="572"/>
        <item m="1" x="909"/>
        <item m="1" x="884"/>
        <item x="48"/>
        <item m="1" x="952"/>
        <item x="75"/>
        <item x="74"/>
        <item x="571"/>
        <item x="570"/>
        <item m="1" x="933"/>
        <item m="1" x="910"/>
        <item x="24"/>
        <item x="25"/>
        <item m="1" x="899"/>
        <item m="1" x="932"/>
        <item m="1" x="891"/>
        <item m="1" x="900"/>
        <item x="23"/>
        <item x="478"/>
        <item m="1" x="927"/>
        <item m="1" x="892"/>
        <item m="1" x="893"/>
        <item x="477"/>
        <item m="1" x="938"/>
        <item x="52"/>
        <item m="1" x="894"/>
        <item m="1" x="939"/>
        <item m="1" x="895"/>
        <item x="36"/>
        <item x="479"/>
        <item m="1" x="896"/>
        <item m="1" x="940"/>
        <item x="480"/>
        <item x="483"/>
        <item m="1" x="897"/>
        <item x="484"/>
        <item m="1" x="898"/>
        <item m="1" x="941"/>
        <item x="485"/>
        <item x="486"/>
        <item x="488"/>
        <item x="489"/>
        <item x="567"/>
        <item x="566"/>
        <item x="482"/>
        <item x="481"/>
        <item x="568"/>
        <item x="587"/>
        <item x="730"/>
        <item x="663"/>
        <item x="607"/>
        <item x="588"/>
        <item x="429"/>
        <item x="428"/>
        <item m="1" x="951"/>
        <item x="595"/>
        <item x="441"/>
        <item x="589"/>
        <item x="608"/>
        <item x="581"/>
        <item x="431"/>
        <item x="98"/>
        <item x="439"/>
        <item x="525"/>
        <item x="582"/>
        <item x="58"/>
        <item x="64"/>
        <item x="46"/>
        <item x="59"/>
        <item x="76"/>
        <item x="77"/>
        <item x="45"/>
        <item x="63"/>
        <item x="5"/>
        <item m="1" x="888"/>
        <item x="7"/>
        <item x="8"/>
        <item m="1" x="889"/>
        <item x="10"/>
        <item x="11"/>
        <item x="12"/>
        <item x="13"/>
        <item x="14"/>
        <item x="15"/>
        <item x="16"/>
        <item x="17"/>
        <item x="18"/>
        <item x="520"/>
        <item x="435"/>
        <item x="590"/>
        <item x="766"/>
        <item x="529"/>
        <item x="517"/>
        <item x="425"/>
        <item x="100"/>
        <item x="433"/>
        <item x="474"/>
        <item x="601"/>
        <item x="461"/>
        <item x="93"/>
        <item m="1" x="965"/>
        <item x="532"/>
        <item x="99"/>
        <item x="540"/>
        <item x="631"/>
        <item x="598"/>
        <item x="415"/>
        <item x="655"/>
        <item x="419"/>
        <item x="420"/>
        <item x="418"/>
        <item x="417"/>
        <item x="416"/>
        <item x="614"/>
        <item x="600"/>
        <item x="119"/>
        <item x="113"/>
        <item m="1" x="937"/>
        <item x="116"/>
        <item x="604"/>
        <item x="603"/>
        <item x="610"/>
        <item x="609"/>
        <item x="594"/>
        <item x="533"/>
        <item x="465"/>
        <item x="665"/>
        <item m="1" x="907"/>
        <item x="768"/>
        <item x="97"/>
        <item x="87"/>
        <item x="91"/>
        <item x="668"/>
        <item x="711"/>
        <item m="1" x="887"/>
        <item m="1" x="942"/>
        <item x="672"/>
        <item x="510"/>
        <item x="602"/>
        <item x="88"/>
        <item x="683"/>
        <item x="796"/>
        <item x="455"/>
        <item x="462"/>
        <item x="456"/>
        <item x="463"/>
        <item x="467"/>
        <item x="469"/>
        <item x="577"/>
        <item x="451"/>
        <item x="450"/>
        <item x="538"/>
        <item x="539"/>
        <item x="501"/>
        <item x="134"/>
        <item x="599"/>
        <item x="794"/>
        <item x="560"/>
        <item x="471"/>
        <item x="561"/>
        <item x="563"/>
        <item x="643"/>
        <item x="644"/>
        <item x="645"/>
        <item m="1" x="905"/>
        <item x="502"/>
        <item x="618"/>
        <item x="670"/>
        <item x="715"/>
        <item x="537"/>
        <item x="569"/>
        <item x="506"/>
        <item x="504"/>
        <item x="541"/>
        <item x="475"/>
        <item x="754"/>
        <item x="565"/>
        <item x="564"/>
        <item x="453"/>
        <item x="452"/>
        <item x="440"/>
        <item x="460"/>
        <item x="454"/>
        <item x="459"/>
        <item x="470"/>
        <item m="1" x="968"/>
        <item m="1" x="966"/>
        <item x="612"/>
        <item x="640"/>
        <item x="414"/>
        <item x="448"/>
        <item x="443"/>
        <item x="442"/>
        <item x="444"/>
        <item x="446"/>
        <item x="449"/>
        <item x="536"/>
        <item x="530"/>
        <item x="447"/>
        <item x="445"/>
        <item x="503"/>
        <item x="424"/>
        <item m="1" x="880"/>
        <item x="131"/>
        <item x="497"/>
        <item x="633"/>
        <item x="628"/>
        <item x="576"/>
        <item x="499"/>
        <item x="500"/>
        <item x="473"/>
        <item x="472"/>
        <item x="755"/>
        <item x="778"/>
        <item x="744"/>
        <item x="745"/>
        <item x="507"/>
        <item x="121"/>
        <item m="1" x="963"/>
        <item m="1" x="935"/>
        <item m="1" x="906"/>
        <item x="115"/>
        <item x="68"/>
        <item x="69"/>
        <item x="580"/>
        <item x="89"/>
        <item x="101"/>
        <item x="102"/>
        <item x="654"/>
        <item x="657"/>
        <item x="659"/>
        <item x="661"/>
        <item x="656"/>
        <item x="658"/>
        <item x="660"/>
        <item x="662"/>
        <item x="719"/>
        <item x="669"/>
        <item x="716"/>
        <item x="717"/>
        <item x="712"/>
        <item x="673"/>
        <item x="713"/>
        <item x="725"/>
        <item x="634"/>
        <item x="464"/>
        <item x="761"/>
        <item x="579"/>
        <item x="86"/>
        <item x="496"/>
        <item x="495"/>
        <item m="1" x="944"/>
        <item m="1" x="946"/>
        <item m="1" x="948"/>
        <item x="708"/>
        <item m="1" x="936"/>
        <item x="685"/>
        <item x="688"/>
        <item x="691"/>
        <item x="671"/>
        <item x="678"/>
        <item x="679"/>
        <item x="681"/>
        <item x="684"/>
        <item x="687"/>
        <item x="677"/>
        <item x="698"/>
        <item x="699"/>
        <item x="700"/>
        <item x="701"/>
        <item x="703"/>
        <item x="522"/>
        <item x="436"/>
        <item x="695"/>
        <item x="498"/>
        <item x="574"/>
        <item x="105"/>
        <item x="106"/>
        <item x="616"/>
        <item x="49"/>
        <item x="90"/>
        <item x="505"/>
        <item x="438"/>
        <item x="632"/>
        <item x="765"/>
        <item x="710"/>
        <item x="709"/>
        <item x="340"/>
        <item x="341"/>
        <item x="342"/>
        <item x="343"/>
        <item x="344"/>
        <item x="345"/>
        <item x="348"/>
        <item x="347"/>
        <item x="346"/>
        <item x="349"/>
        <item x="350"/>
        <item x="367"/>
        <item x="368"/>
        <item x="369"/>
        <item x="370"/>
        <item x="371"/>
        <item x="372"/>
        <item x="373"/>
        <item x="374"/>
        <item x="376"/>
        <item x="375"/>
        <item x="268"/>
        <item x="269"/>
        <item x="270"/>
        <item x="271"/>
        <item x="272"/>
        <item x="273"/>
        <item x="274"/>
        <item x="275"/>
        <item x="278"/>
        <item x="279"/>
        <item x="280"/>
        <item x="281"/>
        <item x="286"/>
        <item x="287"/>
        <item x="276"/>
        <item x="277"/>
        <item x="282"/>
        <item x="283"/>
        <item x="284"/>
        <item x="285"/>
        <item x="246"/>
        <item x="247"/>
        <item x="248"/>
        <item x="249"/>
        <item x="250"/>
        <item x="251"/>
        <item x="252"/>
        <item x="253"/>
        <item x="254"/>
        <item x="255"/>
        <item x="258"/>
        <item x="259"/>
        <item x="260"/>
        <item x="261"/>
        <item x="266"/>
        <item x="267"/>
        <item x="256"/>
        <item x="257"/>
        <item x="262"/>
        <item x="263"/>
        <item x="264"/>
        <item x="265"/>
        <item x="172"/>
        <item x="173"/>
        <item x="174"/>
        <item x="175"/>
        <item x="176"/>
        <item x="177"/>
        <item x="179"/>
        <item x="178"/>
        <item x="180"/>
        <item x="181"/>
        <item x="162"/>
        <item x="163"/>
        <item x="164"/>
        <item x="165"/>
        <item x="166"/>
        <item x="167"/>
        <item x="169"/>
        <item x="168"/>
        <item x="170"/>
        <item x="171"/>
        <item x="182"/>
        <item x="183"/>
        <item x="184"/>
        <item x="185"/>
        <item x="186"/>
        <item x="187"/>
        <item x="188"/>
        <item x="189"/>
        <item x="190"/>
        <item x="191"/>
        <item x="152"/>
        <item x="153"/>
        <item x="154"/>
        <item x="155"/>
        <item x="156"/>
        <item x="157"/>
        <item x="159"/>
        <item x="158"/>
        <item x="160"/>
        <item x="161"/>
        <item x="140"/>
        <item x="141"/>
        <item x="142"/>
        <item x="143"/>
        <item x="144"/>
        <item x="145"/>
        <item x="147"/>
        <item x="148"/>
        <item x="149"/>
        <item x="146"/>
        <item x="150"/>
        <item x="151"/>
        <item x="314"/>
        <item x="315"/>
        <item x="316"/>
        <item x="317"/>
        <item x="318"/>
        <item x="319"/>
        <item x="320"/>
        <item x="321"/>
        <item x="322"/>
        <item x="323"/>
        <item x="302"/>
        <item x="303"/>
        <item x="304"/>
        <item x="305"/>
        <item x="306"/>
        <item x="307"/>
        <item x="309"/>
        <item x="310"/>
        <item x="311"/>
        <item x="308"/>
        <item x="312"/>
        <item x="313"/>
        <item x="295"/>
        <item x="296"/>
        <item x="297"/>
        <item x="298"/>
        <item x="300"/>
        <item x="236"/>
        <item x="237"/>
        <item x="238"/>
        <item x="239"/>
        <item x="240"/>
        <item x="241"/>
        <item x="243"/>
        <item x="242"/>
        <item x="244"/>
        <item x="245"/>
        <item x="288"/>
        <item x="289"/>
        <item x="290"/>
        <item x="292"/>
        <item x="291"/>
        <item x="293"/>
        <item x="294"/>
        <item x="324"/>
        <item x="325"/>
        <item x="326"/>
        <item x="327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193"/>
        <item x="194"/>
        <item x="192"/>
        <item x="195"/>
        <item x="196"/>
        <item x="197"/>
        <item x="198"/>
        <item x="199"/>
        <item x="201"/>
        <item x="200"/>
        <item x="202"/>
        <item x="203"/>
        <item x="224"/>
        <item x="225"/>
        <item x="226"/>
        <item x="227"/>
        <item x="228"/>
        <item x="229"/>
        <item x="230"/>
        <item x="231"/>
        <item x="232"/>
        <item x="234"/>
        <item x="233"/>
        <item x="235"/>
        <item x="359"/>
        <item x="360"/>
        <item x="361"/>
        <item x="362"/>
        <item x="364"/>
        <item x="363"/>
        <item x="365"/>
        <item x="366"/>
        <item m="1" x="953"/>
        <item m="1" x="959"/>
        <item m="1" x="956"/>
        <item m="1" x="960"/>
        <item m="1" x="921"/>
        <item m="1" x="922"/>
        <item x="335"/>
        <item m="1" x="957"/>
        <item x="339"/>
        <item x="334"/>
        <item m="1" x="958"/>
        <item x="338"/>
        <item x="351"/>
        <item x="352"/>
        <item x="353"/>
        <item x="354"/>
        <item x="355"/>
        <item x="356"/>
        <item x="357"/>
        <item x="358"/>
        <item x="217"/>
        <item x="216"/>
        <item x="218"/>
        <item x="219"/>
        <item x="220"/>
        <item x="221"/>
        <item x="222"/>
        <item x="223"/>
        <item x="676"/>
        <item x="523"/>
        <item x="51"/>
        <item x="476"/>
        <item x="494"/>
        <item x="80"/>
        <item x="62"/>
        <item m="1" x="915"/>
        <item x="648"/>
        <item x="493"/>
        <item x="132"/>
        <item x="133"/>
        <item x="642"/>
        <item x="641"/>
        <item x="82"/>
        <item x="596"/>
        <item x="795"/>
        <item x="562"/>
        <item x="556"/>
        <item x="557"/>
        <item x="550"/>
        <item x="559"/>
        <item x="551"/>
        <item x="552"/>
        <item x="553"/>
        <item x="554"/>
        <item x="555"/>
        <item x="714"/>
        <item x="674"/>
        <item x="81"/>
        <item x="108"/>
        <item m="1" x="950"/>
        <item x="726"/>
        <item x="727"/>
        <item x="728"/>
        <item x="591"/>
        <item x="492"/>
        <item x="120"/>
        <item m="1" x="943"/>
        <item x="114"/>
        <item x="118"/>
        <item x="617"/>
        <item x="627"/>
        <item x="626"/>
        <item m="1" x="912"/>
        <item m="1" x="903"/>
        <item x="876"/>
        <item x="630"/>
        <item x="629"/>
        <item x="490"/>
        <item x="491"/>
        <item x="724"/>
        <item x="542"/>
        <item x="543"/>
        <item x="544"/>
        <item x="545"/>
        <item x="546"/>
        <item x="547"/>
        <item x="548"/>
        <item x="549"/>
        <item x="85"/>
        <item x="72"/>
        <item x="71"/>
        <item x="879"/>
        <item x="664"/>
        <item m="1" x="916"/>
        <item m="1" x="961"/>
        <item x="638"/>
        <item x="694"/>
        <item x="299"/>
        <item x="301"/>
        <item x="639"/>
        <item x="647"/>
        <item x="733"/>
        <item x="734"/>
        <item x="705"/>
        <item x="706"/>
        <item x="707"/>
        <item x="704"/>
        <item x="718"/>
        <item x="667"/>
        <item x="649"/>
        <item x="635"/>
        <item m="1" x="918"/>
        <item m="1" x="917"/>
        <item x="377"/>
        <item m="1" x="954"/>
        <item x="378"/>
        <item x="682"/>
        <item x="680"/>
        <item x="122"/>
        <item m="1" x="919"/>
        <item x="619"/>
        <item m="1" x="882"/>
        <item x="621"/>
        <item x="650"/>
        <item x="379"/>
        <item x="380"/>
        <item x="381"/>
        <item x="382"/>
        <item x="383"/>
        <item x="384"/>
        <item x="389"/>
        <item x="390"/>
        <item x="391"/>
        <item x="392"/>
        <item x="686"/>
        <item x="689"/>
        <item x="692"/>
        <item x="721"/>
        <item x="722"/>
        <item x="723"/>
        <item x="123"/>
        <item x="625"/>
        <item x="636"/>
        <item x="637"/>
        <item m="1" x="913"/>
        <item x="393"/>
        <item x="394"/>
        <item x="395"/>
        <item x="396"/>
        <item x="397"/>
        <item m="1" x="890"/>
        <item x="399"/>
        <item x="400"/>
        <item x="401"/>
        <item x="402"/>
        <item x="403"/>
        <item m="1" x="885"/>
        <item x="646"/>
        <item m="1" x="911"/>
        <item x="735"/>
        <item x="739"/>
        <item m="1" x="881"/>
        <item m="1" x="964"/>
        <item x="737"/>
        <item x="738"/>
        <item x="740"/>
        <item m="1" x="883"/>
        <item x="770"/>
        <item x="743"/>
        <item x="746"/>
        <item x="816"/>
        <item x="774"/>
        <item x="773"/>
        <item x="775"/>
        <item x="776"/>
        <item x="777"/>
        <item m="1" x="955"/>
        <item x="756"/>
        <item x="757"/>
        <item x="791"/>
        <item x="759"/>
        <item x="760"/>
        <item x="762"/>
        <item x="763"/>
        <item x="779"/>
        <item x="780"/>
        <item x="772"/>
        <item x="781"/>
        <item x="782"/>
        <item x="783"/>
        <item x="764"/>
        <item x="767"/>
        <item x="784"/>
        <item x="769"/>
        <item x="785"/>
        <item x="786"/>
        <item x="787"/>
        <item x="788"/>
        <item x="789"/>
        <item x="790"/>
        <item x="792"/>
        <item x="793"/>
        <item x="797"/>
        <item x="798"/>
        <item x="799"/>
        <item x="800"/>
        <item x="801"/>
        <item x="802"/>
        <item x="803"/>
        <item x="804"/>
        <item x="125"/>
        <item x="805"/>
        <item x="736"/>
        <item x="806"/>
        <item x="807"/>
        <item x="808"/>
        <item x="809"/>
        <item x="810"/>
        <item x="811"/>
        <item m="1" x="967"/>
        <item x="812"/>
        <item x="813"/>
        <item x="814"/>
        <item x="815"/>
        <item m="1" x="914"/>
        <item m="1" x="925"/>
        <item x="732"/>
        <item x="741"/>
        <item x="405"/>
        <item x="398"/>
        <item x="404"/>
        <item x="666"/>
        <item x="117"/>
        <item m="1" x="923"/>
        <item x="817"/>
        <item x="136"/>
        <item x="137"/>
        <item x="138"/>
        <item x="139"/>
        <item x="135"/>
        <item x="675"/>
        <item x="878"/>
        <item x="877"/>
        <item x="750"/>
        <item x="749"/>
        <item x="693"/>
        <item x="328"/>
        <item x="329"/>
        <item x="330"/>
        <item x="331"/>
        <item x="332"/>
        <item x="333"/>
        <item x="336"/>
        <item x="337"/>
        <item x="385"/>
        <item x="386"/>
        <item x="387"/>
        <item x="388"/>
        <item x="110"/>
        <item x="83"/>
        <item x="84"/>
        <item x="819"/>
        <item x="818"/>
        <item m="1" x="902"/>
        <item x="406"/>
        <item m="1" x="928"/>
        <item x="697"/>
        <item x="126"/>
        <item x="623"/>
        <item x="690"/>
        <item m="1" x="969"/>
        <item m="1" x="945"/>
        <item m="1" x="901"/>
        <item m="1" x="926"/>
        <item x="720"/>
        <item x="696"/>
        <item x="624"/>
        <item x="408"/>
        <item x="409"/>
        <item x="407"/>
        <item x="109"/>
        <item x="410"/>
        <item x="421"/>
        <item x="422"/>
        <item x="423"/>
        <item x="611"/>
        <item x="751"/>
        <item x="820"/>
        <item x="821"/>
        <item x="822"/>
        <item x="824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m="1" x="908"/>
        <item x="843"/>
        <item x="844"/>
        <item x="845"/>
        <item x="846"/>
        <item x="847"/>
        <item x="848"/>
        <item x="849"/>
        <item x="855"/>
        <item x="1"/>
        <item x="2"/>
        <item x="3"/>
        <item x="4"/>
        <item x="6"/>
        <item x="9"/>
        <item x="19"/>
        <item x="20"/>
        <item x="21"/>
        <item x="22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7"/>
        <item x="60"/>
        <item x="61"/>
        <item x="65"/>
        <item x="66"/>
        <item x="70"/>
        <item x="103"/>
        <item x="104"/>
        <item x="107"/>
        <item x="111"/>
        <item x="112"/>
        <item x="124"/>
        <item m="1" x="930"/>
        <item m="1" x="934"/>
        <item x="129"/>
        <item x="130"/>
        <item x="411"/>
        <item x="412"/>
        <item x="413"/>
        <item x="615"/>
        <item x="620"/>
        <item x="622"/>
        <item x="702"/>
        <item x="729"/>
        <item x="752"/>
        <item m="1" x="924"/>
        <item x="823"/>
        <item x="825"/>
        <item x="826"/>
        <item x="850"/>
        <item x="851"/>
        <item x="852"/>
        <item x="853"/>
        <item x="854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651"/>
        <item x="652"/>
        <item x="653"/>
        <item x="827"/>
        <item x="828"/>
        <item x="842"/>
        <item x="127"/>
        <item x="128"/>
        <item x="742"/>
        <item x="747"/>
        <item x="748"/>
        <item x="75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21">
        <item h="1" x="1"/>
        <item h="1" x="4"/>
        <item h="1" x="6"/>
        <item h="1" x="8"/>
        <item h="1" m="1" x="19"/>
        <item h="1" m="1" x="20"/>
        <item h="1" x="13"/>
        <item h="1" x="17"/>
        <item h="1" x="2"/>
        <item h="1" x="0"/>
        <item h="1" x="12"/>
        <item h="1" x="11"/>
        <item h="1" x="14"/>
        <item h="1" x="7"/>
        <item h="1" x="9"/>
        <item h="1" x="10"/>
        <item h="1" x="16"/>
        <item x="5"/>
        <item h="1" x="15"/>
        <item h="1" x="3"/>
        <item h="1" x="1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25">
        <item x="34"/>
        <item m="1" x="122"/>
        <item x="94"/>
        <item x="25"/>
        <item x="99"/>
        <item m="1" x="121"/>
        <item m="1" x="115"/>
        <item m="1" x="112"/>
        <item m="1" x="113"/>
        <item x="79"/>
        <item x="44"/>
        <item x="80"/>
        <item m="1" x="123"/>
        <item x="48"/>
        <item x="89"/>
        <item x="82"/>
        <item m="1" x="117"/>
        <item m="1" x="114"/>
        <item x="98"/>
        <item x="32"/>
        <item x="36"/>
        <item x="91"/>
        <item x="100"/>
        <item m="1" x="118"/>
        <item m="1" x="124"/>
        <item m="1" x="116"/>
        <item x="31"/>
        <item x="29"/>
        <item x="101"/>
        <item x="0"/>
        <item x="73"/>
        <item x="76"/>
        <item x="35"/>
        <item x="86"/>
        <item x="84"/>
        <item x="85"/>
        <item x="87"/>
        <item m="1" x="119"/>
        <item x="30"/>
        <item x="92"/>
        <item x="102"/>
        <item x="78"/>
        <item x="41"/>
        <item x="39"/>
        <item x="40"/>
        <item m="1" x="111"/>
        <item x="37"/>
        <item x="108"/>
        <item x="109"/>
        <item x="110"/>
        <item x="4"/>
        <item x="10"/>
        <item x="81"/>
        <item x="33"/>
        <item x="93"/>
        <item x="88"/>
        <item x="3"/>
        <item x="1"/>
        <item x="2"/>
        <item x="14"/>
        <item x="64"/>
        <item x="5"/>
        <item x="42"/>
        <item x="11"/>
        <item x="20"/>
        <item x="49"/>
        <item x="50"/>
        <item x="46"/>
        <item x="23"/>
        <item x="51"/>
        <item x="56"/>
        <item x="7"/>
        <item x="58"/>
        <item x="60"/>
        <item x="13"/>
        <item x="63"/>
        <item x="62"/>
        <item x="61"/>
        <item x="59"/>
        <item x="16"/>
        <item x="57"/>
        <item x="22"/>
        <item x="55"/>
        <item x="54"/>
        <item x="53"/>
        <item x="52"/>
        <item x="47"/>
        <item x="8"/>
        <item x="9"/>
        <item x="12"/>
        <item x="6"/>
        <item x="15"/>
        <item x="77"/>
        <item x="19"/>
        <item x="38"/>
        <item x="21"/>
        <item x="28"/>
        <item x="18"/>
        <item x="24"/>
        <item x="74"/>
        <item x="26"/>
        <item x="69"/>
        <item x="71"/>
        <item x="27"/>
        <item x="70"/>
        <item x="72"/>
        <item x="75"/>
        <item x="43"/>
        <item x="45"/>
        <item m="1" x="120"/>
        <item x="66"/>
        <item x="83"/>
        <item x="68"/>
        <item x="67"/>
        <item x="90"/>
        <item x="65"/>
        <item x="95"/>
        <item x="17"/>
        <item x="107"/>
        <item x="103"/>
        <item x="104"/>
        <item x="105"/>
        <item x="106"/>
        <item x="96"/>
        <item x="97"/>
      </items>
    </pivotField>
    <pivotField compact="0" outline="0" showAll="0" defaultSubtotal="0"/>
    <pivotField compact="0" outline="0" showAll="0" defaultSubtotal="0"/>
  </pivotFields>
  <rowFields count="3">
    <field x="0"/>
    <field x="1"/>
    <field x="10"/>
  </rowFields>
  <rowItems count="4">
    <i>
      <x v="839"/>
      <x v="805"/>
      <x v="38"/>
    </i>
    <i>
      <x v="841"/>
      <x v="802"/>
      <x v="26"/>
    </i>
    <i>
      <x v="842"/>
      <x v="803"/>
      <x v="19"/>
    </i>
    <i>
      <x v="843"/>
      <x v="804"/>
      <x v="53"/>
    </i>
  </rowItems>
  <colItems count="1">
    <i/>
  </colItems>
  <pageFields count="1">
    <pageField fld="7" hier="-1"/>
  </pageFields>
  <formats count="22">
    <format dxfId="21">
      <pivotArea dataOnly="0" labelOnly="1" outline="0" fieldPosition="0">
        <references count="1">
          <reference field="0" count="1">
            <x v="131"/>
          </reference>
        </references>
      </pivotArea>
    </format>
    <format dxfId="20">
      <pivotArea dataOnly="0" labelOnly="1" outline="0" fieldPosition="0">
        <references count="3">
          <reference field="0" count="0" selected="0"/>
          <reference field="1" count="1" selected="0">
            <x v="331"/>
          </reference>
          <reference field="10" count="1">
            <x v="31"/>
          </reference>
        </references>
      </pivotArea>
    </format>
    <format dxfId="19">
      <pivotArea dataOnly="0" labelOnly="1" outline="0" fieldPosition="0">
        <references count="3">
          <reference field="0" count="0" selected="0"/>
          <reference field="1" count="1" selected="0">
            <x v="331"/>
          </reference>
          <reference field="10" count="1">
            <x v="31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657"/>
          </reference>
          <reference field="1" count="1" selected="0">
            <x v="286"/>
          </reference>
          <reference field="10" count="1">
            <x v="2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658"/>
          </reference>
          <reference field="1" count="1" selected="0">
            <x v="287"/>
          </reference>
          <reference field="10" count="1">
            <x v="15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660"/>
          </reference>
          <reference field="1" count="1" selected="0">
            <x v="284"/>
          </reference>
          <reference field="10" count="1">
            <x v="16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661"/>
          </reference>
          <reference field="1" count="1" selected="0">
            <x v="29"/>
          </reference>
          <reference field="10" count="1">
            <x v="4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662"/>
          </reference>
          <reference field="1" count="1" selected="0">
            <x v="318"/>
          </reference>
          <reference field="10" count="1">
            <x v="18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663"/>
          </reference>
          <reference field="1" count="1" selected="0">
            <x v="356"/>
          </reference>
          <reference field="10" count="1">
            <x v="15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665"/>
          </reference>
          <reference field="1" count="1" selected="0">
            <x v="200"/>
          </reference>
          <reference field="10" count="1">
            <x v="9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666"/>
          </reference>
          <reference field="1" count="1" selected="0">
            <x v="32"/>
          </reference>
          <reference field="10" count="1">
            <x v="22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667"/>
          </reference>
          <reference field="1" count="1" selected="0">
            <x v="285"/>
          </reference>
          <reference field="10" count="1">
            <x v="3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669"/>
          </reference>
          <reference field="1" count="1" selected="0">
            <x v="610"/>
          </reference>
          <reference field="10" count="1">
            <x v="28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670"/>
          </reference>
          <reference field="1" count="1" selected="0">
            <x v="213"/>
          </reference>
          <reference field="10" count="1">
            <x v="16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660"/>
          </reference>
          <reference field="1" count="1" selected="0">
            <x v="284"/>
          </reference>
          <reference field="10" count="1">
            <x v="18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662"/>
          </reference>
          <reference field="1" count="1" selected="0">
            <x v="318"/>
          </reference>
          <reference field="10" count="1">
            <x v="38"/>
          </reference>
        </references>
      </pivotArea>
    </format>
    <format dxfId="5">
      <pivotArea dataOnly="0" labelOnly="1" outline="0" fieldPosition="0">
        <references count="3">
          <reference field="0" count="1" selected="0">
            <x v="670"/>
          </reference>
          <reference field="1" count="1" selected="0">
            <x v="213"/>
          </reference>
          <reference field="10" count="1">
            <x v="20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785"/>
          </reference>
          <reference field="1" count="1" selected="0">
            <x v="800"/>
          </reference>
          <reference field="10" count="1">
            <x v="4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839"/>
          </reference>
          <reference field="1" count="1" selected="0">
            <x v="805"/>
          </reference>
          <reference field="10" count="1">
            <x v="38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841"/>
          </reference>
          <reference field="1" count="1" selected="0">
            <x v="802"/>
          </reference>
          <reference field="10" count="1">
            <x v="26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842"/>
          </reference>
          <reference field="1" count="1" selected="0">
            <x v="803"/>
          </reference>
          <reference field="10" count="1">
            <x v="19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843"/>
          </reference>
          <reference field="1" count="1" selected="0">
            <x v="804"/>
          </reference>
          <reference field="10" count="1">
            <x v="53"/>
          </reference>
        </references>
      </pivotArea>
    </format>
  </formats>
  <pivotTableStyleInfo name="360 Order Guide" showRowHeaders="0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0" cacheId="0" applyNumberFormats="0" applyBorderFormats="0" applyFontFormats="0" applyPatternFormats="0" applyAlignmentFormats="0" applyWidthHeightFormats="1" dataCaption="Values" updatedVersion="5" minRefreshableVersion="3" showDrill="0" rowGrandTotals="0" colGrandTotals="0" itemPrintTitles="1" createdVersion="5" indent="0" showHeaders="0" compact="0" compactData="0" multipleFieldFilters="0">
  <location ref="A3:C3" firstHeaderRow="0" firstDataRow="0" firstDataCol="3" rowPageCount="1" colPageCount="1"/>
  <pivotFields count="13">
    <pivotField axis="axisRow" compact="0" outline="0" showAll="0" defaultSubtotal="0">
      <items count="94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9"/>
        <item h="1" x="120"/>
        <item h="1" x="121"/>
        <item h="1" x="122"/>
        <item h="1" x="132"/>
        <item h="1" x="133"/>
        <item h="1" x="134"/>
        <item h="1" x="135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458"/>
        <item h="1" x="459"/>
        <item h="1" x="460"/>
        <item h="1" x="461"/>
        <item h="1" x="462"/>
        <item h="1" x="463"/>
        <item h="1" x="464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1"/>
        <item h="1" x="482"/>
        <item h="1" x="483"/>
        <item h="1" x="484"/>
        <item h="1" x="485"/>
        <item h="1" x="486"/>
        <item h="1" x="487"/>
        <item h="1" x="488"/>
        <item h="1" x="489"/>
        <item h="1" x="490"/>
        <item h="1" x="491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510"/>
        <item h="1" x="511"/>
        <item h="1" x="512"/>
        <item h="1" x="513"/>
        <item h="1" x="514"/>
        <item h="1" x="515"/>
        <item h="1" x="516"/>
        <item h="1" x="517"/>
        <item h="1" x="518"/>
        <item h="1" x="519"/>
        <item h="1" x="520"/>
        <item h="1" x="521"/>
        <item h="1" x="522"/>
        <item h="1" x="523"/>
        <item h="1" x="524"/>
        <item h="1" x="525"/>
        <item h="1" x="526"/>
        <item h="1" x="527"/>
        <item h="1" x="528"/>
        <item h="1" x="529"/>
        <item h="1" x="530"/>
        <item h="1" x="531"/>
        <item h="1" x="532"/>
        <item h="1" x="533"/>
        <item h="1" x="534"/>
        <item h="1" x="535"/>
        <item h="1" x="536"/>
        <item h="1" x="537"/>
        <item h="1" x="538"/>
        <item h="1" x="539"/>
        <item h="1" x="540"/>
        <item h="1" x="541"/>
        <item h="1" x="54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x="619"/>
        <item h="1" x="620"/>
        <item h="1" x="621"/>
        <item h="1" x="622"/>
        <item h="1" x="623"/>
        <item h="1" x="624"/>
        <item h="1" x="625"/>
        <item h="1" x="626"/>
        <item h="1" x="627"/>
        <item h="1" x="628"/>
        <item h="1" x="629"/>
        <item h="1" x="630"/>
        <item h="1" x="631"/>
        <item h="1" x="632"/>
        <item h="1" x="633"/>
        <item h="1" x="634"/>
        <item h="1" x="635"/>
        <item h="1" x="636"/>
        <item h="1" x="637"/>
        <item h="1" x="638"/>
        <item h="1" x="639"/>
        <item h="1" x="640"/>
        <item h="1" x="641"/>
        <item h="1" x="642"/>
        <item h="1" x="643"/>
        <item h="1" x="644"/>
        <item h="1" x="645"/>
        <item h="1" x="646"/>
        <item h="1" x="647"/>
        <item h="1" x="648"/>
        <item h="1" x="649"/>
        <item h="1" x="650"/>
        <item h="1" x="651"/>
        <item h="1" x="652"/>
        <item h="1" x="653"/>
        <item h="1" x="654"/>
        <item h="1" x="655"/>
        <item h="1" x="656"/>
        <item h="1" x="658"/>
        <item h="1" x="659"/>
        <item h="1" x="660"/>
        <item h="1" x="661"/>
        <item h="1" x="662"/>
        <item h="1" x="663"/>
        <item h="1" x="664"/>
        <item h="1" x="668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6"/>
        <item h="1" x="687"/>
        <item h="1" x="688"/>
        <item h="1" x="689"/>
        <item h="1" x="690"/>
        <item h="1" x="691"/>
        <item h="1" x="692"/>
        <item h="1" x="693"/>
        <item h="1" x="694"/>
        <item h="1" x="695"/>
        <item h="1" x="697"/>
        <item h="1" x="698"/>
        <item h="1" x="703"/>
        <item h="1" x="704"/>
        <item h="1" x="705"/>
        <item h="1" x="706"/>
        <item h="1" x="707"/>
        <item h="1" x="708"/>
        <item h="1" x="709"/>
        <item h="1" x="710"/>
        <item h="1" x="711"/>
        <item h="1" x="712"/>
        <item h="1" x="713"/>
        <item h="1" x="714"/>
        <item h="1" x="715"/>
        <item h="1" x="716"/>
        <item h="1" x="717"/>
        <item h="1" x="718"/>
        <item h="1" x="719"/>
        <item h="1" x="720"/>
        <item h="1" x="721"/>
        <item h="1" x="722"/>
        <item h="1" x="723"/>
        <item h="1" x="725"/>
        <item h="1" x="726"/>
        <item h="1" x="727"/>
        <item h="1" x="728"/>
        <item h="1" x="730"/>
        <item h="1" x="732"/>
        <item h="1" x="733"/>
        <item h="1" x="734"/>
        <item h="1" x="736"/>
        <item h="1" x="737"/>
        <item h="1" x="740"/>
        <item h="1" x="743"/>
        <item h="1" x="744"/>
        <item h="1" x="745"/>
        <item h="1" x="746"/>
        <item h="1" x="747"/>
        <item h="1" x="750"/>
        <item h="1" x="751"/>
        <item h="1" x="752"/>
        <item h="1" x="753"/>
        <item h="1" x="755"/>
        <item h="1" m="1" x="939"/>
        <item h="1" m="1" x="940"/>
        <item h="1" m="1" x="941"/>
        <item h="1" x="760"/>
        <item h="1" m="1" x="942"/>
        <item h="1" x="761"/>
        <item h="1" x="762"/>
        <item h="1" x="763"/>
        <item h="1" x="764"/>
        <item h="1" x="765"/>
        <item h="1" x="766"/>
        <item h="1" x="767"/>
        <item h="1" x="768"/>
        <item h="1" x="769"/>
        <item h="1" x="770"/>
        <item h="1" x="771"/>
        <item h="1" x="776"/>
        <item h="1" x="777"/>
        <item h="1" x="778"/>
        <item h="1" x="779"/>
        <item h="1" x="780"/>
        <item h="1" x="781"/>
        <item h="1" x="782"/>
        <item h="1" x="783"/>
        <item h="1" x="784"/>
        <item h="1" x="785"/>
        <item x="796"/>
        <item x="136"/>
        <item h="1" x="798"/>
        <item h="1" x="799"/>
        <item h="1" x="808"/>
        <item h="1" x="809"/>
        <item h="1" x="812"/>
        <item h="1" x="815"/>
        <item h="1" x="819"/>
        <item h="1" x="820"/>
        <item h="1" x="822"/>
        <item h="1" x="825"/>
        <item h="1" x="832"/>
        <item h="1" x="848"/>
        <item h="1" x="849"/>
        <item h="1" x="850"/>
        <item h="1" x="931"/>
        <item h="1" x="938"/>
        <item h="1" x="684"/>
        <item h="1" x="685"/>
        <item h="1" x="696"/>
        <item h="1" x="787"/>
        <item h="1" x="788"/>
        <item h="1" x="757"/>
        <item h="1" x="758"/>
        <item h="1" x="759"/>
        <item h="1" x="756"/>
        <item h="1" x="381"/>
        <item h="1" x="681"/>
        <item h="1" x="682"/>
        <item h="1" x="683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731"/>
        <item h="1" x="729"/>
        <item h="1" x="123"/>
        <item h="1" x="786"/>
        <item h="1" x="665"/>
        <item h="1" x="666"/>
        <item h="1" x="667"/>
        <item h="1" x="699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411"/>
        <item h="1" x="412"/>
        <item h="1" x="413"/>
        <item h="1" x="414"/>
        <item h="1" x="415"/>
        <item h="1" m="1" x="943"/>
        <item h="1" x="416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427"/>
        <item h="1" x="428"/>
        <item h="1" x="429"/>
        <item h="1" x="430"/>
        <item h="1" x="431"/>
        <item h="1" x="735"/>
        <item h="1" x="738"/>
        <item h="1" x="741"/>
        <item h="1" x="773"/>
        <item h="1" x="774"/>
        <item h="1" x="775"/>
        <item h="1" x="124"/>
        <item h="1" x="379"/>
        <item h="1" x="380"/>
        <item h="1" x="432"/>
        <item h="1" x="433"/>
        <item h="1" x="434"/>
        <item h="1" x="435"/>
        <item h="1" x="436"/>
        <item h="1" x="437"/>
        <item h="1" x="438"/>
        <item h="1" x="439"/>
        <item h="1" x="440"/>
        <item h="1" x="441"/>
        <item h="1" x="442"/>
        <item h="1" x="443"/>
        <item h="1" x="444"/>
        <item h="1" x="445"/>
        <item h="1" x="789"/>
        <item h="1" x="793"/>
        <item h="1" x="795"/>
        <item h="1" x="118"/>
        <item h="1" x="791"/>
        <item h="1" x="792"/>
        <item h="1" x="794"/>
        <item h="1" x="125"/>
        <item h="1" x="824"/>
        <item h="1" x="797"/>
        <item h="1" x="800"/>
        <item h="1" x="870"/>
        <item h="1" x="828"/>
        <item h="1" x="827"/>
        <item h="1" x="829"/>
        <item h="1" x="830"/>
        <item h="1" x="831"/>
        <item h="1" x="871"/>
        <item h="1" x="810"/>
        <item h="1" x="811"/>
        <item h="1" x="845"/>
        <item h="1" x="813"/>
        <item h="1" x="814"/>
        <item h="1" x="816"/>
        <item h="1" x="817"/>
        <item h="1" x="833"/>
        <item h="1" x="834"/>
        <item h="1" x="826"/>
        <item h="1" x="835"/>
        <item h="1" x="836"/>
        <item h="1" x="837"/>
        <item h="1" x="818"/>
        <item h="1" x="821"/>
        <item h="1" x="838"/>
        <item h="1" x="823"/>
        <item h="1" x="839"/>
        <item h="1" x="840"/>
        <item h="1" x="841"/>
        <item h="1" x="842"/>
        <item h="1" x="843"/>
        <item h="1" x="844"/>
        <item h="1" x="846"/>
        <item h="1" x="847"/>
        <item h="1" x="851"/>
        <item h="1" x="852"/>
        <item h="1" x="853"/>
        <item h="1" x="854"/>
        <item h="1" x="855"/>
        <item h="1" x="856"/>
        <item h="1" x="857"/>
        <item h="1" x="858"/>
        <item h="1" x="126"/>
        <item h="1" x="859"/>
        <item h="1" x="790"/>
        <item h="1" x="860"/>
        <item h="1" x="861"/>
        <item h="1" x="862"/>
        <item h="1" x="863"/>
        <item h="1" x="864"/>
        <item h="1" x="865"/>
        <item h="1" x="724"/>
        <item h="1" x="866"/>
        <item h="1" x="867"/>
        <item h="1" x="868"/>
        <item h="1" x="869"/>
        <item h="1" x="801"/>
        <item h="1" x="802"/>
        <item h="1" x="446"/>
        <item h="1" x="447"/>
        <item h="1" x="448"/>
        <item h="1" x="449"/>
        <item h="1" x="138"/>
        <item h="1" x="139"/>
        <item h="1" x="140"/>
        <item h="1" x="141"/>
        <item h="1" x="137"/>
        <item h="1" x="937"/>
        <item h="1" x="932"/>
        <item h="1" x="933"/>
        <item h="1" x="934"/>
        <item h="1" x="935"/>
        <item h="1" x="936"/>
        <item h="1" x="804"/>
        <item h="1" x="803"/>
        <item h="1" x="742"/>
        <item h="1" x="84"/>
        <item h="1" x="85"/>
        <item h="1" x="873"/>
        <item h="1" x="872"/>
        <item h="1" x="450"/>
        <item h="1" x="451"/>
        <item h="1" x="749"/>
        <item h="1" x="127"/>
        <item h="1" x="669"/>
        <item h="1" x="739"/>
        <item h="1" x="754"/>
        <item h="1" x="452"/>
        <item h="1" x="670"/>
        <item h="1" x="453"/>
        <item h="1" x="772"/>
        <item h="1" x="748"/>
        <item h="1" x="454"/>
        <item h="1" x="465"/>
        <item h="1" x="466"/>
        <item h="1" x="467"/>
        <item h="1" x="657"/>
        <item h="1" x="805"/>
        <item h="1" x="874"/>
        <item h="1" x="875"/>
        <item h="1" x="876"/>
        <item h="1" x="878"/>
        <item h="1" x="883"/>
        <item h="1" x="884"/>
        <item h="1" x="885"/>
        <item h="1" x="886"/>
        <item h="1" x="887"/>
        <item h="1" x="888"/>
        <item h="1" x="889"/>
        <item h="1" x="890"/>
        <item h="1" x="891"/>
        <item h="1" x="892"/>
        <item h="1" x="893"/>
        <item h="1" x="894"/>
        <item h="1" x="895"/>
        <item h="1" x="896"/>
        <item h="1" x="897"/>
        <item h="1" x="898"/>
        <item h="1" x="899"/>
        <item h="1" x="900"/>
        <item h="1" x="901"/>
        <item h="1" x="902"/>
        <item h="1" x="903"/>
        <item h="1" x="904"/>
        <item h="1" x="910"/>
        <item h="1" x="128"/>
        <item h="1" x="129"/>
        <item h="1" x="130"/>
        <item h="1" x="131"/>
        <item h="1" x="455"/>
        <item h="1" x="456"/>
        <item h="1" x="457"/>
        <item h="1" x="806"/>
        <item h="1" x="807"/>
        <item h="1" x="877"/>
        <item h="1" x="879"/>
        <item h="1" x="880"/>
        <item h="1" x="905"/>
        <item h="1" x="906"/>
        <item h="1" x="907"/>
        <item h="1" x="908"/>
        <item h="1" x="909"/>
        <item h="1" x="911"/>
        <item h="1" x="912"/>
        <item h="1" x="913"/>
        <item h="1" x="914"/>
        <item h="1" x="915"/>
        <item h="1" x="916"/>
        <item h="1" x="917"/>
        <item h="1" x="918"/>
        <item h="1" x="919"/>
        <item h="1" x="920"/>
        <item h="1" x="921"/>
        <item h="1" x="922"/>
        <item h="1" x="923"/>
        <item h="1" x="924"/>
        <item h="1" x="925"/>
        <item h="1" x="926"/>
        <item h="1" x="927"/>
        <item h="1" x="928"/>
        <item h="1" x="929"/>
        <item h="1" x="930"/>
        <item h="1" x="700"/>
        <item h="1" x="701"/>
        <item h="1" x="702"/>
        <item h="1" x="881"/>
        <item h="1" x="882"/>
      </items>
    </pivotField>
    <pivotField axis="axisRow" compact="0" outline="0" showAll="0" defaultSubtotal="0">
      <items count="971">
        <item x="67"/>
        <item x="534"/>
        <item m="1" x="904"/>
        <item x="524"/>
        <item x="73"/>
        <item m="1" x="962"/>
        <item x="592"/>
        <item x="458"/>
        <item x="457"/>
        <item x="43"/>
        <item x="44"/>
        <item x="509"/>
        <item m="1" x="931"/>
        <item x="511"/>
        <item x="578"/>
        <item x="54"/>
        <item x="53"/>
        <item m="1" x="886"/>
        <item x="55"/>
        <item x="56"/>
        <item x="508"/>
        <item x="57"/>
        <item x="613"/>
        <item m="1" x="947"/>
        <item x="79"/>
        <item x="78"/>
        <item x="583"/>
        <item x="92"/>
        <item x="597"/>
        <item x="758"/>
        <item x="531"/>
        <item x="527"/>
        <item x="771"/>
        <item x="584"/>
        <item x="528"/>
        <item x="605"/>
        <item x="558"/>
        <item m="1" x="949"/>
        <item m="1" x="920"/>
        <item x="593"/>
        <item x="466"/>
        <item m="1" x="929"/>
        <item x="437"/>
        <item x="526"/>
        <item m="1" x="970"/>
        <item x="585"/>
        <item x="731"/>
        <item x="535"/>
        <item x="487"/>
        <item x="426"/>
        <item x="95"/>
        <item x="94"/>
        <item x="96"/>
        <item x="586"/>
        <item x="606"/>
        <item x="468"/>
        <item x="0"/>
        <item x="521"/>
        <item x="50"/>
        <item x="518"/>
        <item x="513"/>
        <item x="519"/>
        <item x="514"/>
        <item x="427"/>
        <item x="515"/>
        <item x="430"/>
        <item x="512"/>
        <item x="516"/>
        <item x="432"/>
        <item x="434"/>
        <item x="575"/>
        <item x="573"/>
        <item x="572"/>
        <item m="1" x="909"/>
        <item m="1" x="884"/>
        <item x="48"/>
        <item m="1" x="952"/>
        <item x="75"/>
        <item x="74"/>
        <item x="571"/>
        <item x="570"/>
        <item m="1" x="933"/>
        <item m="1" x="910"/>
        <item x="24"/>
        <item x="25"/>
        <item m="1" x="899"/>
        <item m="1" x="932"/>
        <item m="1" x="891"/>
        <item m="1" x="900"/>
        <item x="23"/>
        <item x="478"/>
        <item m="1" x="927"/>
        <item m="1" x="892"/>
        <item m="1" x="893"/>
        <item x="477"/>
        <item m="1" x="938"/>
        <item x="52"/>
        <item m="1" x="894"/>
        <item m="1" x="939"/>
        <item m="1" x="895"/>
        <item x="36"/>
        <item x="479"/>
        <item m="1" x="896"/>
        <item m="1" x="940"/>
        <item x="480"/>
        <item x="483"/>
        <item m="1" x="897"/>
        <item x="484"/>
        <item m="1" x="898"/>
        <item m="1" x="941"/>
        <item x="485"/>
        <item x="486"/>
        <item x="488"/>
        <item x="489"/>
        <item x="567"/>
        <item x="566"/>
        <item x="482"/>
        <item x="481"/>
        <item x="568"/>
        <item x="587"/>
        <item x="730"/>
        <item x="663"/>
        <item x="607"/>
        <item x="588"/>
        <item x="429"/>
        <item x="428"/>
        <item m="1" x="951"/>
        <item x="595"/>
        <item x="441"/>
        <item x="589"/>
        <item x="608"/>
        <item x="581"/>
        <item x="431"/>
        <item x="98"/>
        <item x="439"/>
        <item x="525"/>
        <item x="582"/>
        <item x="58"/>
        <item x="64"/>
        <item x="46"/>
        <item x="59"/>
        <item x="76"/>
        <item x="77"/>
        <item x="45"/>
        <item x="63"/>
        <item x="5"/>
        <item m="1" x="888"/>
        <item x="7"/>
        <item x="8"/>
        <item m="1" x="889"/>
        <item x="10"/>
        <item x="11"/>
        <item x="12"/>
        <item x="13"/>
        <item x="14"/>
        <item x="15"/>
        <item x="16"/>
        <item x="17"/>
        <item x="18"/>
        <item x="520"/>
        <item x="435"/>
        <item x="590"/>
        <item x="766"/>
        <item x="529"/>
        <item x="517"/>
        <item x="425"/>
        <item x="100"/>
        <item x="433"/>
        <item x="474"/>
        <item x="601"/>
        <item x="461"/>
        <item x="93"/>
        <item m="1" x="965"/>
        <item x="532"/>
        <item x="99"/>
        <item x="540"/>
        <item x="631"/>
        <item x="598"/>
        <item x="415"/>
        <item x="655"/>
        <item x="419"/>
        <item x="420"/>
        <item x="418"/>
        <item x="417"/>
        <item x="416"/>
        <item x="614"/>
        <item x="600"/>
        <item x="119"/>
        <item x="113"/>
        <item m="1" x="937"/>
        <item x="116"/>
        <item x="604"/>
        <item x="603"/>
        <item x="610"/>
        <item x="609"/>
        <item x="594"/>
        <item x="533"/>
        <item x="465"/>
        <item x="665"/>
        <item m="1" x="907"/>
        <item x="768"/>
        <item x="97"/>
        <item x="87"/>
        <item x="91"/>
        <item x="668"/>
        <item x="711"/>
        <item m="1" x="887"/>
        <item m="1" x="942"/>
        <item x="672"/>
        <item x="510"/>
        <item x="602"/>
        <item x="88"/>
        <item x="683"/>
        <item x="796"/>
        <item x="455"/>
        <item x="462"/>
        <item x="456"/>
        <item x="463"/>
        <item x="467"/>
        <item x="469"/>
        <item x="577"/>
        <item x="451"/>
        <item x="450"/>
        <item x="538"/>
        <item x="539"/>
        <item x="501"/>
        <item x="134"/>
        <item x="599"/>
        <item x="794"/>
        <item x="560"/>
        <item x="471"/>
        <item x="561"/>
        <item x="563"/>
        <item x="643"/>
        <item x="644"/>
        <item x="645"/>
        <item m="1" x="905"/>
        <item x="502"/>
        <item x="618"/>
        <item x="670"/>
        <item x="715"/>
        <item x="537"/>
        <item x="569"/>
        <item x="506"/>
        <item x="504"/>
        <item x="541"/>
        <item x="475"/>
        <item x="754"/>
        <item x="565"/>
        <item x="564"/>
        <item x="453"/>
        <item x="452"/>
        <item x="440"/>
        <item x="460"/>
        <item x="454"/>
        <item x="459"/>
        <item x="470"/>
        <item m="1" x="968"/>
        <item m="1" x="966"/>
        <item x="612"/>
        <item x="640"/>
        <item x="414"/>
        <item x="448"/>
        <item x="443"/>
        <item x="442"/>
        <item x="444"/>
        <item x="446"/>
        <item x="449"/>
        <item x="536"/>
        <item x="530"/>
        <item x="447"/>
        <item x="445"/>
        <item x="503"/>
        <item x="424"/>
        <item m="1" x="880"/>
        <item x="131"/>
        <item x="497"/>
        <item x="633"/>
        <item x="628"/>
        <item x="576"/>
        <item x="499"/>
        <item x="500"/>
        <item x="473"/>
        <item x="472"/>
        <item x="755"/>
        <item x="778"/>
        <item x="744"/>
        <item x="745"/>
        <item x="507"/>
        <item x="121"/>
        <item m="1" x="963"/>
        <item m="1" x="935"/>
        <item m="1" x="906"/>
        <item x="115"/>
        <item x="68"/>
        <item x="69"/>
        <item x="580"/>
        <item x="89"/>
        <item x="101"/>
        <item x="102"/>
        <item x="654"/>
        <item x="657"/>
        <item x="659"/>
        <item x="661"/>
        <item x="656"/>
        <item x="658"/>
        <item x="660"/>
        <item x="662"/>
        <item x="719"/>
        <item x="669"/>
        <item x="716"/>
        <item x="717"/>
        <item x="712"/>
        <item x="673"/>
        <item x="713"/>
        <item x="725"/>
        <item x="634"/>
        <item x="464"/>
        <item x="761"/>
        <item x="579"/>
        <item x="86"/>
        <item x="496"/>
        <item x="495"/>
        <item m="1" x="944"/>
        <item m="1" x="946"/>
        <item m="1" x="948"/>
        <item x="708"/>
        <item m="1" x="936"/>
        <item x="685"/>
        <item x="688"/>
        <item x="691"/>
        <item x="671"/>
        <item x="678"/>
        <item x="679"/>
        <item x="681"/>
        <item x="684"/>
        <item x="687"/>
        <item x="677"/>
        <item x="698"/>
        <item x="699"/>
        <item x="700"/>
        <item x="701"/>
        <item x="703"/>
        <item x="522"/>
        <item x="436"/>
        <item x="695"/>
        <item x="498"/>
        <item x="574"/>
        <item x="105"/>
        <item x="106"/>
        <item x="616"/>
        <item x="49"/>
        <item x="90"/>
        <item x="505"/>
        <item x="438"/>
        <item x="632"/>
        <item x="765"/>
        <item x="710"/>
        <item x="709"/>
        <item x="340"/>
        <item x="341"/>
        <item x="342"/>
        <item x="343"/>
        <item x="344"/>
        <item x="345"/>
        <item x="348"/>
        <item x="347"/>
        <item x="346"/>
        <item x="349"/>
        <item x="350"/>
        <item x="367"/>
        <item x="368"/>
        <item x="369"/>
        <item x="370"/>
        <item x="371"/>
        <item x="372"/>
        <item x="373"/>
        <item x="374"/>
        <item x="376"/>
        <item x="375"/>
        <item x="268"/>
        <item x="269"/>
        <item x="270"/>
        <item x="271"/>
        <item x="272"/>
        <item x="273"/>
        <item x="274"/>
        <item x="275"/>
        <item x="278"/>
        <item x="279"/>
        <item x="280"/>
        <item x="281"/>
        <item x="286"/>
        <item x="287"/>
        <item x="276"/>
        <item x="277"/>
        <item x="282"/>
        <item x="283"/>
        <item x="284"/>
        <item x="285"/>
        <item x="246"/>
        <item x="247"/>
        <item x="248"/>
        <item x="249"/>
        <item x="250"/>
        <item x="251"/>
        <item x="252"/>
        <item x="253"/>
        <item x="254"/>
        <item x="255"/>
        <item x="258"/>
        <item x="259"/>
        <item x="260"/>
        <item x="261"/>
        <item x="266"/>
        <item x="267"/>
        <item x="256"/>
        <item x="257"/>
        <item x="262"/>
        <item x="263"/>
        <item x="264"/>
        <item x="265"/>
        <item x="172"/>
        <item x="173"/>
        <item x="174"/>
        <item x="175"/>
        <item x="176"/>
        <item x="177"/>
        <item x="179"/>
        <item x="178"/>
        <item x="180"/>
        <item x="181"/>
        <item x="162"/>
        <item x="163"/>
        <item x="164"/>
        <item x="165"/>
        <item x="166"/>
        <item x="167"/>
        <item x="169"/>
        <item x="168"/>
        <item x="170"/>
        <item x="171"/>
        <item x="182"/>
        <item x="183"/>
        <item x="184"/>
        <item x="185"/>
        <item x="186"/>
        <item x="187"/>
        <item x="188"/>
        <item x="189"/>
        <item x="190"/>
        <item x="191"/>
        <item x="152"/>
        <item x="153"/>
        <item x="154"/>
        <item x="155"/>
        <item x="156"/>
        <item x="157"/>
        <item x="159"/>
        <item x="158"/>
        <item x="160"/>
        <item x="161"/>
        <item x="140"/>
        <item x="141"/>
        <item x="142"/>
        <item x="143"/>
        <item x="144"/>
        <item x="145"/>
        <item x="147"/>
        <item x="148"/>
        <item x="149"/>
        <item x="146"/>
        <item x="150"/>
        <item x="151"/>
        <item x="314"/>
        <item x="315"/>
        <item x="316"/>
        <item x="317"/>
        <item x="318"/>
        <item x="319"/>
        <item x="320"/>
        <item x="321"/>
        <item x="322"/>
        <item x="323"/>
        <item x="302"/>
        <item x="303"/>
        <item x="304"/>
        <item x="305"/>
        <item x="306"/>
        <item x="307"/>
        <item x="309"/>
        <item x="310"/>
        <item x="311"/>
        <item x="308"/>
        <item x="312"/>
        <item x="313"/>
        <item x="295"/>
        <item x="296"/>
        <item x="297"/>
        <item x="298"/>
        <item x="300"/>
        <item x="236"/>
        <item x="237"/>
        <item x="238"/>
        <item x="239"/>
        <item x="240"/>
        <item x="241"/>
        <item x="243"/>
        <item x="242"/>
        <item x="244"/>
        <item x="245"/>
        <item x="288"/>
        <item x="289"/>
        <item x="290"/>
        <item x="292"/>
        <item x="291"/>
        <item x="293"/>
        <item x="294"/>
        <item x="324"/>
        <item x="325"/>
        <item x="326"/>
        <item x="327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193"/>
        <item x="194"/>
        <item x="192"/>
        <item x="195"/>
        <item x="196"/>
        <item x="197"/>
        <item x="198"/>
        <item x="199"/>
        <item x="201"/>
        <item x="200"/>
        <item x="202"/>
        <item x="203"/>
        <item x="224"/>
        <item x="225"/>
        <item x="226"/>
        <item x="227"/>
        <item x="228"/>
        <item x="229"/>
        <item x="230"/>
        <item x="231"/>
        <item x="232"/>
        <item x="234"/>
        <item x="233"/>
        <item x="235"/>
        <item x="359"/>
        <item x="360"/>
        <item x="361"/>
        <item x="362"/>
        <item x="364"/>
        <item x="363"/>
        <item x="365"/>
        <item x="366"/>
        <item m="1" x="953"/>
        <item m="1" x="959"/>
        <item m="1" x="956"/>
        <item m="1" x="960"/>
        <item m="1" x="921"/>
        <item m="1" x="922"/>
        <item x="335"/>
        <item m="1" x="957"/>
        <item x="339"/>
        <item x="334"/>
        <item m="1" x="958"/>
        <item x="338"/>
        <item x="351"/>
        <item x="352"/>
        <item x="353"/>
        <item x="354"/>
        <item x="355"/>
        <item x="356"/>
        <item x="357"/>
        <item x="358"/>
        <item x="217"/>
        <item x="216"/>
        <item x="218"/>
        <item x="219"/>
        <item x="220"/>
        <item x="221"/>
        <item x="222"/>
        <item x="223"/>
        <item x="676"/>
        <item x="523"/>
        <item x="51"/>
        <item x="476"/>
        <item x="494"/>
        <item x="80"/>
        <item x="62"/>
        <item m="1" x="915"/>
        <item x="648"/>
        <item x="493"/>
        <item x="132"/>
        <item x="133"/>
        <item x="642"/>
        <item x="641"/>
        <item x="82"/>
        <item x="596"/>
        <item x="795"/>
        <item x="562"/>
        <item x="556"/>
        <item x="557"/>
        <item x="550"/>
        <item x="559"/>
        <item x="551"/>
        <item x="552"/>
        <item x="553"/>
        <item x="554"/>
        <item x="555"/>
        <item x="714"/>
        <item x="674"/>
        <item x="81"/>
        <item x="108"/>
        <item m="1" x="950"/>
        <item x="726"/>
        <item x="727"/>
        <item x="728"/>
        <item x="591"/>
        <item x="492"/>
        <item x="120"/>
        <item m="1" x="943"/>
        <item x="114"/>
        <item x="118"/>
        <item x="617"/>
        <item x="627"/>
        <item x="626"/>
        <item m="1" x="912"/>
        <item m="1" x="903"/>
        <item x="876"/>
        <item x="630"/>
        <item x="629"/>
        <item x="490"/>
        <item x="491"/>
        <item x="724"/>
        <item x="542"/>
        <item x="543"/>
        <item x="544"/>
        <item x="545"/>
        <item x="546"/>
        <item x="547"/>
        <item x="548"/>
        <item x="549"/>
        <item x="85"/>
        <item x="72"/>
        <item x="71"/>
        <item x="879"/>
        <item x="664"/>
        <item m="1" x="916"/>
        <item m="1" x="961"/>
        <item x="638"/>
        <item x="694"/>
        <item x="299"/>
        <item x="301"/>
        <item x="639"/>
        <item x="647"/>
        <item x="733"/>
        <item x="734"/>
        <item x="705"/>
        <item x="706"/>
        <item x="707"/>
        <item x="704"/>
        <item x="718"/>
        <item x="667"/>
        <item x="649"/>
        <item x="635"/>
        <item m="1" x="918"/>
        <item m="1" x="917"/>
        <item x="377"/>
        <item m="1" x="954"/>
        <item x="378"/>
        <item x="682"/>
        <item x="680"/>
        <item x="122"/>
        <item m="1" x="919"/>
        <item x="619"/>
        <item m="1" x="882"/>
        <item x="621"/>
        <item x="650"/>
        <item x="379"/>
        <item x="380"/>
        <item x="381"/>
        <item x="382"/>
        <item x="383"/>
        <item x="384"/>
        <item x="389"/>
        <item x="390"/>
        <item x="391"/>
        <item x="392"/>
        <item x="686"/>
        <item x="689"/>
        <item x="692"/>
        <item x="721"/>
        <item x="722"/>
        <item x="723"/>
        <item x="123"/>
        <item x="625"/>
        <item x="636"/>
        <item x="637"/>
        <item m="1" x="913"/>
        <item x="393"/>
        <item x="394"/>
        <item x="395"/>
        <item x="396"/>
        <item x="397"/>
        <item m="1" x="890"/>
        <item x="399"/>
        <item x="400"/>
        <item x="401"/>
        <item x="402"/>
        <item x="403"/>
        <item m="1" x="885"/>
        <item x="646"/>
        <item m="1" x="911"/>
        <item x="735"/>
        <item x="739"/>
        <item m="1" x="881"/>
        <item m="1" x="964"/>
        <item x="737"/>
        <item x="738"/>
        <item x="740"/>
        <item m="1" x="883"/>
        <item x="770"/>
        <item x="743"/>
        <item x="746"/>
        <item x="816"/>
        <item x="774"/>
        <item x="773"/>
        <item x="775"/>
        <item x="776"/>
        <item x="777"/>
        <item m="1" x="955"/>
        <item x="756"/>
        <item x="757"/>
        <item x="791"/>
        <item x="759"/>
        <item x="760"/>
        <item x="762"/>
        <item x="763"/>
        <item x="779"/>
        <item x="780"/>
        <item x="772"/>
        <item x="781"/>
        <item x="782"/>
        <item x="783"/>
        <item x="764"/>
        <item x="767"/>
        <item x="784"/>
        <item x="769"/>
        <item x="785"/>
        <item x="786"/>
        <item x="787"/>
        <item x="788"/>
        <item x="789"/>
        <item x="790"/>
        <item x="792"/>
        <item x="793"/>
        <item x="797"/>
        <item x="798"/>
        <item x="799"/>
        <item x="800"/>
        <item x="801"/>
        <item x="802"/>
        <item x="803"/>
        <item x="804"/>
        <item x="125"/>
        <item x="805"/>
        <item x="736"/>
        <item x="806"/>
        <item x="807"/>
        <item x="808"/>
        <item x="809"/>
        <item x="810"/>
        <item x="811"/>
        <item m="1" x="967"/>
        <item x="812"/>
        <item x="813"/>
        <item x="814"/>
        <item x="815"/>
        <item m="1" x="914"/>
        <item m="1" x="925"/>
        <item x="732"/>
        <item x="741"/>
        <item x="405"/>
        <item x="398"/>
        <item x="404"/>
        <item x="666"/>
        <item x="117"/>
        <item m="1" x="923"/>
        <item x="817"/>
        <item x="136"/>
        <item x="137"/>
        <item x="138"/>
        <item x="139"/>
        <item x="135"/>
        <item x="675"/>
        <item x="878"/>
        <item x="877"/>
        <item x="750"/>
        <item x="749"/>
        <item x="693"/>
        <item x="328"/>
        <item x="329"/>
        <item x="330"/>
        <item x="331"/>
        <item x="332"/>
        <item x="333"/>
        <item x="336"/>
        <item x="337"/>
        <item x="385"/>
        <item x="386"/>
        <item x="387"/>
        <item x="388"/>
        <item x="110"/>
        <item x="83"/>
        <item x="84"/>
        <item x="819"/>
        <item x="818"/>
        <item m="1" x="902"/>
        <item x="406"/>
        <item m="1" x="928"/>
        <item x="697"/>
        <item x="126"/>
        <item x="623"/>
        <item x="690"/>
        <item m="1" x="969"/>
        <item m="1" x="945"/>
        <item m="1" x="901"/>
        <item m="1" x="926"/>
        <item x="720"/>
        <item x="696"/>
        <item x="624"/>
        <item x="408"/>
        <item x="409"/>
        <item x="407"/>
        <item x="109"/>
        <item x="410"/>
        <item x="421"/>
        <item x="422"/>
        <item x="423"/>
        <item x="611"/>
        <item x="751"/>
        <item x="820"/>
        <item x="821"/>
        <item x="822"/>
        <item x="824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m="1" x="908"/>
        <item x="843"/>
        <item x="844"/>
        <item x="845"/>
        <item x="846"/>
        <item x="847"/>
        <item x="848"/>
        <item x="849"/>
        <item x="855"/>
        <item x="1"/>
        <item x="2"/>
        <item x="3"/>
        <item x="4"/>
        <item x="6"/>
        <item x="9"/>
        <item x="19"/>
        <item x="20"/>
        <item x="21"/>
        <item x="22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7"/>
        <item x="60"/>
        <item x="61"/>
        <item x="65"/>
        <item x="66"/>
        <item x="70"/>
        <item x="103"/>
        <item x="104"/>
        <item x="107"/>
        <item x="111"/>
        <item x="112"/>
        <item x="124"/>
        <item m="1" x="930"/>
        <item m="1" x="934"/>
        <item x="129"/>
        <item x="130"/>
        <item x="411"/>
        <item x="412"/>
        <item x="413"/>
        <item x="615"/>
        <item x="620"/>
        <item x="622"/>
        <item x="702"/>
        <item x="729"/>
        <item x="752"/>
        <item m="1" x="924"/>
        <item x="823"/>
        <item x="825"/>
        <item x="826"/>
        <item x="850"/>
        <item x="851"/>
        <item x="852"/>
        <item x="853"/>
        <item x="854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651"/>
        <item x="652"/>
        <item x="653"/>
        <item x="827"/>
        <item x="828"/>
        <item x="842"/>
        <item x="127"/>
        <item x="128"/>
        <item x="742"/>
        <item x="747"/>
        <item x="748"/>
        <item x="75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21">
        <item h="1" x="1"/>
        <item x="4"/>
        <item h="1" x="6"/>
        <item h="1" x="8"/>
        <item h="1" m="1" x="19"/>
        <item h="1" m="1" x="20"/>
        <item h="1" x="13"/>
        <item h="1" x="17"/>
        <item h="1" x="2"/>
        <item h="1" x="0"/>
        <item h="1" x="12"/>
        <item h="1" x="11"/>
        <item h="1" x="14"/>
        <item h="1" x="7"/>
        <item h="1" x="9"/>
        <item h="1" x="10"/>
        <item h="1" x="16"/>
        <item h="1" x="5"/>
        <item h="1" x="15"/>
        <item h="1" x="3"/>
        <item h="1" x="1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25">
        <item x="34"/>
        <item m="1" x="122"/>
        <item x="94"/>
        <item x="25"/>
        <item x="99"/>
        <item m="1" x="121"/>
        <item m="1" x="115"/>
        <item m="1" x="112"/>
        <item m="1" x="113"/>
        <item x="79"/>
        <item x="44"/>
        <item x="80"/>
        <item m="1" x="123"/>
        <item x="48"/>
        <item x="89"/>
        <item x="82"/>
        <item m="1" x="117"/>
        <item m="1" x="114"/>
        <item x="98"/>
        <item x="32"/>
        <item x="36"/>
        <item x="91"/>
        <item x="100"/>
        <item m="1" x="118"/>
        <item m="1" x="124"/>
        <item m="1" x="116"/>
        <item x="31"/>
        <item x="29"/>
        <item x="101"/>
        <item x="0"/>
        <item x="73"/>
        <item x="76"/>
        <item x="35"/>
        <item x="86"/>
        <item x="84"/>
        <item x="85"/>
        <item x="87"/>
        <item m="1" x="119"/>
        <item x="30"/>
        <item x="92"/>
        <item x="102"/>
        <item x="78"/>
        <item x="41"/>
        <item x="39"/>
        <item x="40"/>
        <item m="1" x="111"/>
        <item x="37"/>
        <item x="108"/>
        <item x="109"/>
        <item x="110"/>
        <item x="4"/>
        <item x="10"/>
        <item x="81"/>
        <item x="33"/>
        <item x="93"/>
        <item x="88"/>
        <item x="3"/>
        <item x="1"/>
        <item x="2"/>
        <item x="14"/>
        <item x="64"/>
        <item x="5"/>
        <item x="42"/>
        <item x="11"/>
        <item x="20"/>
        <item x="49"/>
        <item x="50"/>
        <item x="46"/>
        <item x="23"/>
        <item x="51"/>
        <item x="56"/>
        <item x="7"/>
        <item x="58"/>
        <item x="60"/>
        <item x="13"/>
        <item x="63"/>
        <item x="62"/>
        <item x="61"/>
        <item x="59"/>
        <item x="16"/>
        <item x="57"/>
        <item x="22"/>
        <item x="55"/>
        <item x="54"/>
        <item x="53"/>
        <item x="52"/>
        <item x="47"/>
        <item x="8"/>
        <item x="9"/>
        <item x="12"/>
        <item x="6"/>
        <item x="15"/>
        <item x="77"/>
        <item x="19"/>
        <item x="38"/>
        <item x="21"/>
        <item x="28"/>
        <item x="18"/>
        <item x="24"/>
        <item x="74"/>
        <item x="26"/>
        <item x="69"/>
        <item x="71"/>
        <item x="27"/>
        <item x="70"/>
        <item x="72"/>
        <item x="75"/>
        <item x="43"/>
        <item x="45"/>
        <item m="1" x="120"/>
        <item x="66"/>
        <item x="83"/>
        <item x="68"/>
        <item x="67"/>
        <item x="90"/>
        <item x="65"/>
        <item x="95"/>
        <item x="17"/>
        <item x="107"/>
        <item x="103"/>
        <item x="104"/>
        <item x="105"/>
        <item x="106"/>
        <item x="96"/>
        <item x="97"/>
      </items>
    </pivotField>
    <pivotField compact="0" outline="0" showAll="0" defaultSubtotal="0"/>
    <pivotField compact="0" outline="0" showAll="0" defaultSubtotal="0"/>
  </pivotFields>
  <rowFields count="3">
    <field x="0"/>
    <field x="1"/>
    <field x="10"/>
  </rowFields>
  <rowItems count="1">
    <i>
      <x v="656"/>
      <x v="226"/>
      <x v="27"/>
    </i>
  </rowItems>
  <colItems count="1">
    <i/>
  </colItems>
  <pageFields count="1">
    <pageField fld="7" hier="-1"/>
  </pageFields>
  <formats count="8">
    <format dxfId="29">
      <pivotArea dataOnly="0" labelOnly="1" outline="0" fieldPosition="0">
        <references count="1">
          <reference field="0" count="1">
            <x v="130"/>
          </reference>
        </references>
      </pivotArea>
    </format>
    <format dxfId="28">
      <pivotArea dataOnly="0" labelOnly="1" outline="0" fieldPosition="0">
        <references count="3">
          <reference field="0" count="0" selected="0"/>
          <reference field="1" count="1" selected="0">
            <x v="658"/>
          </reference>
          <reference field="10" count="1">
            <x v="30"/>
          </reference>
        </references>
      </pivotArea>
    </format>
    <format dxfId="27">
      <pivotArea dataOnly="0" labelOnly="1" outline="0" fieldPosition="0">
        <references count="3">
          <reference field="0" count="0" selected="0"/>
          <reference field="1" count="1" selected="0">
            <x v="658"/>
          </reference>
          <reference field="10" count="1">
            <x v="30"/>
          </reference>
        </references>
      </pivotArea>
    </format>
    <format dxfId="26">
      <pivotArea dataOnly="0" labelOnly="1" outline="0" fieldPosition="0">
        <references count="3">
          <reference field="0" count="0" selected="0"/>
          <reference field="1" count="1" selected="0">
            <x v="658"/>
          </reference>
          <reference field="10" count="1">
            <x v="30"/>
          </reference>
        </references>
      </pivotArea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2">
          <reference field="0" count="0" selected="0"/>
          <reference field="1" count="1">
            <x v="126"/>
          </reference>
        </references>
      </pivotArea>
    </format>
    <format dxfId="23">
      <pivotArea dataOnly="0" labelOnly="1" outline="0" fieldPosition="0">
        <references count="3">
          <reference field="0" count="0" selected="0"/>
          <reference field="1" count="1" selected="0">
            <x v="126"/>
          </reference>
          <reference field="10" count="1">
            <x v="24"/>
          </reference>
        </references>
      </pivotArea>
    </format>
    <format dxfId="22">
      <pivotArea dataOnly="0" labelOnly="1" outline="0" fieldPosition="0">
        <references count="1">
          <reference field="10" count="0"/>
        </references>
      </pivotArea>
    </format>
  </formats>
  <pivotTableStyleInfo name="360 Order Guide" showRowHeaders="0" showColHeaders="1" showRowStripes="0" showColStripes="0" showLastColumn="1"/>
</pivotTableDefinition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7">
    <queryTableFields count="13">
      <queryTableField id="1" name="Item#" tableColumnId="1"/>
      <queryTableField id="2" name="Description" tableColumnId="2"/>
      <queryTableField id="3" name="ItemUOM" tableColumnId="3"/>
      <queryTableField id="4" name="StandardCost" tableColumnId="4"/>
      <queryTableField id="5" name="CurrentCost" tableColumnId="5"/>
      <queryTableField id="6" name="ItemClass" tableColumnId="6"/>
      <queryTableField id="7" name="Location" tableColumnId="7"/>
      <queryTableField id="8" name="PriceGroup" tableColumnId="8"/>
      <queryTableField id="9" name="PriceUOM" tableColumnId="9"/>
      <queryTableField id="10" name="PriceSchedule" tableColumnId="10"/>
      <queryTableField id="11" name="RetailPrice" tableColumnId="11"/>
      <queryTableField id="15" name="List Price" tableColumnId="12"/>
      <queryTableField id="16" name="Weight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ExternalData_1" displayName="Table_ExternalData_1" ref="A1:M939" tableType="queryTable" totalsRowShown="0">
  <autoFilter ref="A1:M939"/>
  <sortState ref="A2:M939">
    <sortCondition ref="A1:A864"/>
  </sortState>
  <tableColumns count="13">
    <tableColumn id="1" uniqueName="1" name="Item#" queryTableFieldId="1"/>
    <tableColumn id="2" uniqueName="2" name="Description" queryTableFieldId="2"/>
    <tableColumn id="3" uniqueName="3" name="ItemUOM" queryTableFieldId="3"/>
    <tableColumn id="4" uniqueName="4" name="StandardCost" queryTableFieldId="4"/>
    <tableColumn id="5" uniqueName="5" name="CurrentCost" queryTableFieldId="5"/>
    <tableColumn id="6" uniqueName="6" name="ItemClass" queryTableFieldId="6"/>
    <tableColumn id="7" uniqueName="7" name="Location" queryTableFieldId="7"/>
    <tableColumn id="8" uniqueName="8" name="PriceGroup" queryTableFieldId="8"/>
    <tableColumn id="9" uniqueName="9" name="PriceUOM" queryTableFieldId="9"/>
    <tableColumn id="10" uniqueName="10" name="PriceSchedule" queryTableFieldId="10"/>
    <tableColumn id="11" uniqueName="11" name="RetailPrice" queryTableFieldId="11"/>
    <tableColumn id="12" uniqueName="12" name="List Price" queryTableFieldId="15"/>
    <tableColumn id="13" uniqueName="13" name="Weight" queryTableField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9"/>
  <sheetViews>
    <sheetView topLeftCell="A876" workbookViewId="0">
      <selection activeCell="B882" sqref="B882"/>
    </sheetView>
  </sheetViews>
  <sheetFormatPr defaultRowHeight="15" x14ac:dyDescent="0.25"/>
  <cols>
    <col min="1" max="1" width="10" bestFit="1" customWidth="1"/>
    <col min="2" max="2" width="81.140625" bestFit="1" customWidth="1"/>
    <col min="3" max="3" width="12.140625" bestFit="1" customWidth="1"/>
    <col min="4" max="4" width="15" bestFit="1" customWidth="1"/>
    <col min="5" max="5" width="13.85546875" bestFit="1" customWidth="1"/>
    <col min="6" max="6" width="15.28515625" bestFit="1" customWidth="1"/>
    <col min="7" max="7" width="10.7109375" bestFit="1" customWidth="1"/>
    <col min="8" max="8" width="15.28515625" bestFit="1" customWidth="1"/>
    <col min="9" max="9" width="12.42578125" bestFit="1" customWidth="1"/>
    <col min="10" max="10" width="16" bestFit="1" customWidth="1"/>
    <col min="11" max="11" width="12.85546875" bestFit="1" customWidth="1"/>
    <col min="12" max="12" width="11.140625" bestFit="1" customWidth="1"/>
    <col min="13" max="13" width="9.85546875" bestFit="1" customWidth="1"/>
    <col min="15" max="16" width="9" customWidth="1"/>
  </cols>
  <sheetData>
    <row r="1" spans="1:13" x14ac:dyDescent="0.25">
      <c r="A1" t="s">
        <v>771</v>
      </c>
      <c r="B1" t="s">
        <v>772</v>
      </c>
      <c r="C1" t="s">
        <v>773</v>
      </c>
      <c r="D1" t="s">
        <v>774</v>
      </c>
      <c r="E1" t="s">
        <v>775</v>
      </c>
      <c r="F1" t="s">
        <v>776</v>
      </c>
      <c r="G1" t="s">
        <v>777</v>
      </c>
      <c r="H1" t="s">
        <v>0</v>
      </c>
      <c r="I1" t="s">
        <v>778</v>
      </c>
      <c r="J1" t="s">
        <v>779</v>
      </c>
      <c r="K1" t="s">
        <v>1477</v>
      </c>
      <c r="L1" t="s">
        <v>2208</v>
      </c>
      <c r="M1" t="s">
        <v>2222</v>
      </c>
    </row>
    <row r="2" spans="1:13" x14ac:dyDescent="0.25">
      <c r="A2" t="s">
        <v>74</v>
      </c>
      <c r="B2" t="s">
        <v>75</v>
      </c>
      <c r="C2" t="s">
        <v>5</v>
      </c>
      <c r="D2" t="s">
        <v>813</v>
      </c>
      <c r="E2" t="s">
        <v>813</v>
      </c>
      <c r="F2" t="s">
        <v>4</v>
      </c>
      <c r="G2" t="s">
        <v>6</v>
      </c>
      <c r="L2" t="s">
        <v>782</v>
      </c>
      <c r="M2">
        <v>0</v>
      </c>
    </row>
    <row r="3" spans="1:13" x14ac:dyDescent="0.25">
      <c r="A3" t="s">
        <v>76</v>
      </c>
      <c r="B3" t="s">
        <v>2481</v>
      </c>
      <c r="C3" t="s">
        <v>5</v>
      </c>
      <c r="D3" t="s">
        <v>814</v>
      </c>
      <c r="E3" t="s">
        <v>814</v>
      </c>
      <c r="F3" t="s">
        <v>4</v>
      </c>
      <c r="G3" t="s">
        <v>6</v>
      </c>
      <c r="H3" t="s">
        <v>960</v>
      </c>
      <c r="L3" t="s">
        <v>782</v>
      </c>
      <c r="M3">
        <v>0</v>
      </c>
    </row>
    <row r="4" spans="1:13" x14ac:dyDescent="0.25">
      <c r="A4" t="s">
        <v>30</v>
      </c>
      <c r="B4" t="s">
        <v>2477</v>
      </c>
      <c r="C4" t="s">
        <v>5</v>
      </c>
      <c r="D4" t="s">
        <v>1953</v>
      </c>
      <c r="E4" t="s">
        <v>847</v>
      </c>
      <c r="F4" t="s">
        <v>4</v>
      </c>
      <c r="G4" t="s">
        <v>6</v>
      </c>
      <c r="H4" t="s">
        <v>960</v>
      </c>
      <c r="I4" t="s">
        <v>81</v>
      </c>
      <c r="J4" t="s">
        <v>816</v>
      </c>
      <c r="K4" t="s">
        <v>2172</v>
      </c>
      <c r="L4" t="s">
        <v>2172</v>
      </c>
      <c r="M4">
        <v>10</v>
      </c>
    </row>
    <row r="5" spans="1:13" x14ac:dyDescent="0.25">
      <c r="A5" t="s">
        <v>31</v>
      </c>
      <c r="B5" t="s">
        <v>2478</v>
      </c>
      <c r="C5" t="s">
        <v>5</v>
      </c>
      <c r="D5" t="s">
        <v>793</v>
      </c>
      <c r="E5" t="s">
        <v>793</v>
      </c>
      <c r="F5" t="s">
        <v>4</v>
      </c>
      <c r="G5" t="s">
        <v>6</v>
      </c>
      <c r="H5" t="s">
        <v>960</v>
      </c>
      <c r="I5" t="s">
        <v>81</v>
      </c>
      <c r="J5" t="s">
        <v>816</v>
      </c>
      <c r="K5" t="s">
        <v>840</v>
      </c>
      <c r="L5" t="s">
        <v>840</v>
      </c>
      <c r="M5">
        <v>10</v>
      </c>
    </row>
    <row r="6" spans="1:13" x14ac:dyDescent="0.25">
      <c r="A6" t="s">
        <v>32</v>
      </c>
      <c r="B6" t="s">
        <v>2479</v>
      </c>
      <c r="C6" t="s">
        <v>5</v>
      </c>
      <c r="D6" t="s">
        <v>794</v>
      </c>
      <c r="E6" t="s">
        <v>794</v>
      </c>
      <c r="F6" t="s">
        <v>4</v>
      </c>
      <c r="G6" t="s">
        <v>6</v>
      </c>
      <c r="H6" t="s">
        <v>960</v>
      </c>
      <c r="I6" t="s">
        <v>81</v>
      </c>
      <c r="J6" t="s">
        <v>816</v>
      </c>
      <c r="K6" t="s">
        <v>788</v>
      </c>
      <c r="L6" t="s">
        <v>788</v>
      </c>
      <c r="M6">
        <v>1</v>
      </c>
    </row>
    <row r="7" spans="1:13" x14ac:dyDescent="0.25">
      <c r="A7" t="s">
        <v>156</v>
      </c>
      <c r="B7" t="s">
        <v>157</v>
      </c>
      <c r="C7" t="s">
        <v>5</v>
      </c>
      <c r="D7" t="s">
        <v>812</v>
      </c>
      <c r="E7" t="s">
        <v>812</v>
      </c>
      <c r="F7" t="s">
        <v>4</v>
      </c>
      <c r="G7" t="s">
        <v>6</v>
      </c>
      <c r="H7" t="s">
        <v>960</v>
      </c>
      <c r="L7" t="s">
        <v>782</v>
      </c>
      <c r="M7">
        <v>0</v>
      </c>
    </row>
    <row r="8" spans="1:13" x14ac:dyDescent="0.25">
      <c r="A8" t="s">
        <v>33</v>
      </c>
      <c r="B8" t="s">
        <v>2480</v>
      </c>
      <c r="C8" t="s">
        <v>5</v>
      </c>
      <c r="D8" t="s">
        <v>795</v>
      </c>
      <c r="E8" t="s">
        <v>795</v>
      </c>
      <c r="F8" t="s">
        <v>4</v>
      </c>
      <c r="G8" t="s">
        <v>6</v>
      </c>
      <c r="H8" t="s">
        <v>960</v>
      </c>
      <c r="I8" t="s">
        <v>81</v>
      </c>
      <c r="J8" t="s">
        <v>816</v>
      </c>
      <c r="K8" t="s">
        <v>1517</v>
      </c>
      <c r="L8" t="s">
        <v>1517</v>
      </c>
      <c r="M8">
        <v>10</v>
      </c>
    </row>
    <row r="9" spans="1:13" x14ac:dyDescent="0.25">
      <c r="A9" t="s">
        <v>34</v>
      </c>
      <c r="B9" t="s">
        <v>35</v>
      </c>
      <c r="C9" t="s">
        <v>5</v>
      </c>
      <c r="D9" t="s">
        <v>796</v>
      </c>
      <c r="E9" t="s">
        <v>796</v>
      </c>
      <c r="F9" t="s">
        <v>4</v>
      </c>
      <c r="G9" t="s">
        <v>6</v>
      </c>
      <c r="L9" t="s">
        <v>782</v>
      </c>
      <c r="M9">
        <v>0</v>
      </c>
    </row>
    <row r="10" spans="1:13" x14ac:dyDescent="0.25">
      <c r="A10" t="s">
        <v>36</v>
      </c>
      <c r="B10" t="s">
        <v>37</v>
      </c>
      <c r="C10" t="s">
        <v>5</v>
      </c>
      <c r="D10" t="s">
        <v>797</v>
      </c>
      <c r="E10" t="s">
        <v>797</v>
      </c>
      <c r="F10" t="s">
        <v>4</v>
      </c>
      <c r="G10" t="s">
        <v>6</v>
      </c>
      <c r="H10" t="s">
        <v>960</v>
      </c>
      <c r="L10" t="s">
        <v>782</v>
      </c>
      <c r="M10">
        <v>0</v>
      </c>
    </row>
    <row r="11" spans="1:13" x14ac:dyDescent="0.25">
      <c r="A11" t="s">
        <v>245</v>
      </c>
      <c r="B11" t="s">
        <v>2491</v>
      </c>
      <c r="C11" t="s">
        <v>5</v>
      </c>
      <c r="D11" t="s">
        <v>819</v>
      </c>
      <c r="E11" t="s">
        <v>819</v>
      </c>
      <c r="F11" t="s">
        <v>4</v>
      </c>
      <c r="G11" t="s">
        <v>6</v>
      </c>
      <c r="H11" t="s">
        <v>960</v>
      </c>
      <c r="I11" t="s">
        <v>81</v>
      </c>
      <c r="J11" t="s">
        <v>816</v>
      </c>
      <c r="K11" t="s">
        <v>855</v>
      </c>
      <c r="L11" t="s">
        <v>855</v>
      </c>
      <c r="M11">
        <v>10</v>
      </c>
    </row>
    <row r="12" spans="1:13" x14ac:dyDescent="0.25">
      <c r="A12" t="s">
        <v>246</v>
      </c>
      <c r="B12" t="s">
        <v>247</v>
      </c>
      <c r="C12" t="s">
        <v>5</v>
      </c>
      <c r="D12" t="s">
        <v>861</v>
      </c>
      <c r="E12" t="s">
        <v>861</v>
      </c>
      <c r="F12" t="s">
        <v>4</v>
      </c>
      <c r="G12" t="s">
        <v>6</v>
      </c>
      <c r="L12" t="s">
        <v>782</v>
      </c>
      <c r="M12">
        <v>0</v>
      </c>
    </row>
    <row r="13" spans="1:13" x14ac:dyDescent="0.25">
      <c r="A13" t="s">
        <v>482</v>
      </c>
      <c r="B13" t="s">
        <v>483</v>
      </c>
      <c r="C13" t="s">
        <v>5</v>
      </c>
      <c r="D13" t="s">
        <v>845</v>
      </c>
      <c r="E13" t="s">
        <v>845</v>
      </c>
      <c r="F13" t="s">
        <v>4</v>
      </c>
      <c r="G13" t="s">
        <v>6</v>
      </c>
      <c r="L13" t="s">
        <v>782</v>
      </c>
      <c r="M13">
        <v>0</v>
      </c>
    </row>
    <row r="14" spans="1:13" x14ac:dyDescent="0.25">
      <c r="A14" t="s">
        <v>484</v>
      </c>
      <c r="B14" t="s">
        <v>485</v>
      </c>
      <c r="C14" t="s">
        <v>5</v>
      </c>
      <c r="D14" t="s">
        <v>840</v>
      </c>
      <c r="E14" t="s">
        <v>840</v>
      </c>
      <c r="F14" t="s">
        <v>4</v>
      </c>
      <c r="G14" t="s">
        <v>6</v>
      </c>
      <c r="L14" t="s">
        <v>782</v>
      </c>
      <c r="M14">
        <v>0</v>
      </c>
    </row>
    <row r="15" spans="1:13" x14ac:dyDescent="0.25">
      <c r="A15" t="s">
        <v>486</v>
      </c>
      <c r="B15" t="s">
        <v>487</v>
      </c>
      <c r="C15" t="s">
        <v>5</v>
      </c>
      <c r="D15" t="s">
        <v>918</v>
      </c>
      <c r="E15" t="s">
        <v>918</v>
      </c>
      <c r="F15" t="s">
        <v>4</v>
      </c>
      <c r="G15" t="s">
        <v>6</v>
      </c>
      <c r="L15" t="s">
        <v>782</v>
      </c>
      <c r="M15">
        <v>0</v>
      </c>
    </row>
    <row r="16" spans="1:13" x14ac:dyDescent="0.25">
      <c r="A16" t="s">
        <v>488</v>
      </c>
      <c r="B16" t="s">
        <v>489</v>
      </c>
      <c r="C16" t="s">
        <v>5</v>
      </c>
      <c r="D16" t="s">
        <v>918</v>
      </c>
      <c r="E16" t="s">
        <v>918</v>
      </c>
      <c r="F16" t="s">
        <v>4</v>
      </c>
      <c r="G16" t="s">
        <v>6</v>
      </c>
      <c r="L16" t="s">
        <v>782</v>
      </c>
      <c r="M16">
        <v>0</v>
      </c>
    </row>
    <row r="17" spans="1:13" x14ac:dyDescent="0.25">
      <c r="A17" t="s">
        <v>490</v>
      </c>
      <c r="B17" t="s">
        <v>491</v>
      </c>
      <c r="C17" t="s">
        <v>5</v>
      </c>
      <c r="D17" t="s">
        <v>918</v>
      </c>
      <c r="E17" t="s">
        <v>918</v>
      </c>
      <c r="F17" t="s">
        <v>4</v>
      </c>
      <c r="G17" t="s">
        <v>6</v>
      </c>
      <c r="L17" t="s">
        <v>782</v>
      </c>
      <c r="M17">
        <v>0</v>
      </c>
    </row>
    <row r="18" spans="1:13" x14ac:dyDescent="0.25">
      <c r="A18" t="s">
        <v>492</v>
      </c>
      <c r="B18" t="s">
        <v>493</v>
      </c>
      <c r="C18" t="s">
        <v>5</v>
      </c>
      <c r="D18" t="s">
        <v>848</v>
      </c>
      <c r="E18" t="s">
        <v>848</v>
      </c>
      <c r="F18" t="s">
        <v>4</v>
      </c>
      <c r="G18" t="s">
        <v>6</v>
      </c>
      <c r="L18" t="s">
        <v>782</v>
      </c>
      <c r="M18">
        <v>0</v>
      </c>
    </row>
    <row r="19" spans="1:13" x14ac:dyDescent="0.25">
      <c r="A19" t="s">
        <v>494</v>
      </c>
      <c r="B19" t="s">
        <v>495</v>
      </c>
      <c r="C19" t="s">
        <v>5</v>
      </c>
      <c r="D19" t="s">
        <v>919</v>
      </c>
      <c r="E19" t="s">
        <v>919</v>
      </c>
      <c r="F19" t="s">
        <v>4</v>
      </c>
      <c r="G19" t="s">
        <v>6</v>
      </c>
      <c r="H19" t="s">
        <v>960</v>
      </c>
      <c r="I19" t="s">
        <v>81</v>
      </c>
      <c r="J19" t="s">
        <v>816</v>
      </c>
      <c r="K19" t="s">
        <v>2195</v>
      </c>
      <c r="L19" t="s">
        <v>2195</v>
      </c>
      <c r="M19">
        <v>10</v>
      </c>
    </row>
    <row r="20" spans="1:13" x14ac:dyDescent="0.25">
      <c r="A20" t="s">
        <v>496</v>
      </c>
      <c r="B20" t="s">
        <v>497</v>
      </c>
      <c r="C20" t="s">
        <v>5</v>
      </c>
      <c r="D20" t="s">
        <v>920</v>
      </c>
      <c r="E20" t="s">
        <v>920</v>
      </c>
      <c r="F20" t="s">
        <v>4</v>
      </c>
      <c r="G20" t="s">
        <v>6</v>
      </c>
      <c r="L20" t="s">
        <v>782</v>
      </c>
      <c r="M20">
        <v>0</v>
      </c>
    </row>
    <row r="21" spans="1:13" x14ac:dyDescent="0.25">
      <c r="A21" t="s">
        <v>446</v>
      </c>
      <c r="B21" t="s">
        <v>2493</v>
      </c>
      <c r="C21" t="s">
        <v>5</v>
      </c>
      <c r="D21" t="s">
        <v>915</v>
      </c>
      <c r="E21" t="s">
        <v>915</v>
      </c>
      <c r="F21" t="s">
        <v>4</v>
      </c>
      <c r="G21" t="s">
        <v>6</v>
      </c>
      <c r="L21" t="s">
        <v>782</v>
      </c>
      <c r="M21">
        <v>0</v>
      </c>
    </row>
    <row r="22" spans="1:13" x14ac:dyDescent="0.25">
      <c r="A22" t="s">
        <v>179</v>
      </c>
      <c r="B22" t="s">
        <v>2490</v>
      </c>
      <c r="C22" t="s">
        <v>5</v>
      </c>
      <c r="D22" t="s">
        <v>1960</v>
      </c>
      <c r="E22" t="s">
        <v>1960</v>
      </c>
      <c r="F22" t="s">
        <v>4</v>
      </c>
      <c r="G22" t="s">
        <v>6</v>
      </c>
      <c r="H22" t="s">
        <v>960</v>
      </c>
      <c r="I22" t="s">
        <v>81</v>
      </c>
      <c r="J22" t="s">
        <v>816</v>
      </c>
      <c r="K22" t="s">
        <v>2181</v>
      </c>
      <c r="L22" t="s">
        <v>2181</v>
      </c>
      <c r="M22">
        <v>10</v>
      </c>
    </row>
    <row r="23" spans="1:13" x14ac:dyDescent="0.25">
      <c r="A23" t="s">
        <v>447</v>
      </c>
      <c r="B23" t="s">
        <v>2494</v>
      </c>
      <c r="C23" t="s">
        <v>5</v>
      </c>
      <c r="D23" t="s">
        <v>1873</v>
      </c>
      <c r="E23" t="s">
        <v>1873</v>
      </c>
      <c r="F23" t="s">
        <v>4</v>
      </c>
      <c r="G23" t="s">
        <v>6</v>
      </c>
      <c r="H23" t="s">
        <v>960</v>
      </c>
      <c r="I23" t="s">
        <v>81</v>
      </c>
      <c r="J23" t="s">
        <v>816</v>
      </c>
      <c r="K23" t="s">
        <v>2193</v>
      </c>
      <c r="L23" t="s">
        <v>2193</v>
      </c>
      <c r="M23">
        <v>10</v>
      </c>
    </row>
    <row r="24" spans="1:13" x14ac:dyDescent="0.25">
      <c r="A24" t="s">
        <v>448</v>
      </c>
      <c r="B24" t="s">
        <v>2495</v>
      </c>
      <c r="C24" t="s">
        <v>5</v>
      </c>
      <c r="D24" t="s">
        <v>904</v>
      </c>
      <c r="E24" t="s">
        <v>904</v>
      </c>
      <c r="F24" t="s">
        <v>4</v>
      </c>
      <c r="G24" t="s">
        <v>6</v>
      </c>
      <c r="H24" t="s">
        <v>960</v>
      </c>
      <c r="I24" t="s">
        <v>81</v>
      </c>
      <c r="J24" t="s">
        <v>816</v>
      </c>
      <c r="K24" t="s">
        <v>2194</v>
      </c>
      <c r="L24" t="s">
        <v>2194</v>
      </c>
      <c r="M24">
        <v>10</v>
      </c>
    </row>
    <row r="25" spans="1:13" x14ac:dyDescent="0.25">
      <c r="A25" t="s">
        <v>449</v>
      </c>
      <c r="B25" t="s">
        <v>450</v>
      </c>
      <c r="C25" t="s">
        <v>5</v>
      </c>
      <c r="D25" t="s">
        <v>795</v>
      </c>
      <c r="E25" t="s">
        <v>795</v>
      </c>
      <c r="F25" t="s">
        <v>4</v>
      </c>
      <c r="G25" t="s">
        <v>6</v>
      </c>
      <c r="H25" t="s">
        <v>960</v>
      </c>
      <c r="L25" t="s">
        <v>782</v>
      </c>
      <c r="M25">
        <v>0</v>
      </c>
    </row>
    <row r="26" spans="1:13" x14ac:dyDescent="0.25">
      <c r="A26" t="s">
        <v>451</v>
      </c>
      <c r="B26" t="s">
        <v>452</v>
      </c>
      <c r="C26" t="s">
        <v>5</v>
      </c>
      <c r="D26" t="s">
        <v>861</v>
      </c>
      <c r="E26" t="s">
        <v>861</v>
      </c>
      <c r="F26" t="s">
        <v>4</v>
      </c>
      <c r="G26" t="s">
        <v>6</v>
      </c>
      <c r="H26" t="s">
        <v>960</v>
      </c>
      <c r="L26" t="s">
        <v>782</v>
      </c>
      <c r="M26">
        <v>0</v>
      </c>
    </row>
    <row r="27" spans="1:13" x14ac:dyDescent="0.25">
      <c r="A27" t="s">
        <v>166</v>
      </c>
      <c r="B27" t="s">
        <v>167</v>
      </c>
      <c r="C27" t="s">
        <v>5</v>
      </c>
      <c r="D27" t="s">
        <v>790</v>
      </c>
      <c r="E27" t="s">
        <v>907</v>
      </c>
      <c r="F27" t="s">
        <v>4</v>
      </c>
      <c r="G27" t="s">
        <v>6</v>
      </c>
      <c r="H27" t="s">
        <v>960</v>
      </c>
      <c r="I27" t="s">
        <v>81</v>
      </c>
      <c r="J27" t="s">
        <v>816</v>
      </c>
      <c r="K27" t="s">
        <v>800</v>
      </c>
      <c r="L27" t="s">
        <v>800</v>
      </c>
      <c r="M27">
        <v>10</v>
      </c>
    </row>
    <row r="28" spans="1:13" x14ac:dyDescent="0.25">
      <c r="A28" t="s">
        <v>168</v>
      </c>
      <c r="B28" t="s">
        <v>2489</v>
      </c>
      <c r="C28" t="s">
        <v>5</v>
      </c>
      <c r="D28" t="s">
        <v>846</v>
      </c>
      <c r="E28" t="s">
        <v>846</v>
      </c>
      <c r="F28" t="s">
        <v>4</v>
      </c>
      <c r="G28" t="s">
        <v>6</v>
      </c>
      <c r="H28" t="s">
        <v>960</v>
      </c>
      <c r="I28" t="s">
        <v>81</v>
      </c>
      <c r="J28" t="s">
        <v>816</v>
      </c>
      <c r="K28" t="s">
        <v>855</v>
      </c>
      <c r="L28" t="s">
        <v>855</v>
      </c>
      <c r="M28">
        <v>10</v>
      </c>
    </row>
    <row r="29" spans="1:13" x14ac:dyDescent="0.25">
      <c r="A29" t="s">
        <v>453</v>
      </c>
      <c r="B29" t="s">
        <v>2496</v>
      </c>
      <c r="C29" t="s">
        <v>5</v>
      </c>
      <c r="D29" t="s">
        <v>846</v>
      </c>
      <c r="E29" t="s">
        <v>846</v>
      </c>
      <c r="F29" t="s">
        <v>4</v>
      </c>
      <c r="G29" t="s">
        <v>6</v>
      </c>
      <c r="H29" t="s">
        <v>960</v>
      </c>
      <c r="I29" t="s">
        <v>81</v>
      </c>
      <c r="J29" t="s">
        <v>816</v>
      </c>
      <c r="K29" t="s">
        <v>855</v>
      </c>
      <c r="L29" t="s">
        <v>855</v>
      </c>
      <c r="M29">
        <v>10</v>
      </c>
    </row>
    <row r="30" spans="1:13" x14ac:dyDescent="0.25">
      <c r="A30" t="s">
        <v>139</v>
      </c>
      <c r="B30" t="s">
        <v>2482</v>
      </c>
      <c r="C30" t="s">
        <v>5</v>
      </c>
      <c r="D30" t="s">
        <v>791</v>
      </c>
      <c r="E30" t="s">
        <v>1912</v>
      </c>
      <c r="F30" t="s">
        <v>4</v>
      </c>
      <c r="G30" t="s">
        <v>6</v>
      </c>
      <c r="H30" t="s">
        <v>960</v>
      </c>
      <c r="I30" t="s">
        <v>81</v>
      </c>
      <c r="J30" t="s">
        <v>816</v>
      </c>
      <c r="K30" t="s">
        <v>800</v>
      </c>
      <c r="L30" t="s">
        <v>800</v>
      </c>
      <c r="M30">
        <v>10</v>
      </c>
    </row>
    <row r="31" spans="1:13" x14ac:dyDescent="0.25">
      <c r="A31" t="s">
        <v>454</v>
      </c>
      <c r="B31" t="s">
        <v>2497</v>
      </c>
      <c r="C31" t="s">
        <v>5</v>
      </c>
      <c r="D31" t="s">
        <v>782</v>
      </c>
      <c r="E31" t="s">
        <v>782</v>
      </c>
      <c r="F31" t="s">
        <v>4</v>
      </c>
      <c r="G31" t="s">
        <v>6</v>
      </c>
      <c r="L31" t="s">
        <v>782</v>
      </c>
      <c r="M31">
        <v>0</v>
      </c>
    </row>
    <row r="32" spans="1:13" x14ac:dyDescent="0.25">
      <c r="A32" t="s">
        <v>455</v>
      </c>
      <c r="B32" t="s">
        <v>2498</v>
      </c>
      <c r="C32" t="s">
        <v>5</v>
      </c>
      <c r="D32" t="s">
        <v>1874</v>
      </c>
      <c r="E32" t="s">
        <v>2315</v>
      </c>
      <c r="F32" t="s">
        <v>4</v>
      </c>
      <c r="G32" t="s">
        <v>6</v>
      </c>
      <c r="L32" t="s">
        <v>782</v>
      </c>
      <c r="M32">
        <v>0</v>
      </c>
    </row>
    <row r="33" spans="1:13" x14ac:dyDescent="0.25">
      <c r="A33" t="s">
        <v>458</v>
      </c>
      <c r="B33" t="s">
        <v>2499</v>
      </c>
      <c r="C33" t="s">
        <v>5</v>
      </c>
      <c r="D33" t="s">
        <v>848</v>
      </c>
      <c r="E33" t="s">
        <v>848</v>
      </c>
      <c r="F33" t="s">
        <v>4</v>
      </c>
      <c r="G33" t="s">
        <v>6</v>
      </c>
      <c r="H33" t="s">
        <v>960</v>
      </c>
      <c r="I33" t="s">
        <v>81</v>
      </c>
      <c r="J33" t="s">
        <v>816</v>
      </c>
      <c r="K33" t="s">
        <v>958</v>
      </c>
      <c r="L33" t="s">
        <v>958</v>
      </c>
      <c r="M33">
        <v>10</v>
      </c>
    </row>
    <row r="34" spans="1:13" x14ac:dyDescent="0.25">
      <c r="A34" t="s">
        <v>140</v>
      </c>
      <c r="B34" t="s">
        <v>2483</v>
      </c>
      <c r="C34" t="s">
        <v>5</v>
      </c>
      <c r="D34" t="s">
        <v>840</v>
      </c>
      <c r="E34" t="s">
        <v>840</v>
      </c>
      <c r="F34" t="s">
        <v>4</v>
      </c>
      <c r="G34" t="s">
        <v>6</v>
      </c>
      <c r="H34" t="s">
        <v>960</v>
      </c>
      <c r="I34" t="s">
        <v>81</v>
      </c>
      <c r="J34" t="s">
        <v>816</v>
      </c>
      <c r="K34" t="s">
        <v>958</v>
      </c>
      <c r="L34" t="s">
        <v>958</v>
      </c>
      <c r="M34">
        <v>10</v>
      </c>
    </row>
    <row r="35" spans="1:13" x14ac:dyDescent="0.25">
      <c r="A35" t="s">
        <v>459</v>
      </c>
      <c r="B35" t="s">
        <v>2500</v>
      </c>
      <c r="C35" t="s">
        <v>5</v>
      </c>
      <c r="D35" t="s">
        <v>916</v>
      </c>
      <c r="E35" t="s">
        <v>2501</v>
      </c>
      <c r="F35" t="s">
        <v>4</v>
      </c>
      <c r="G35" t="s">
        <v>6</v>
      </c>
      <c r="H35" t="s">
        <v>960</v>
      </c>
      <c r="I35" t="s">
        <v>81</v>
      </c>
      <c r="J35" t="s">
        <v>816</v>
      </c>
      <c r="K35" t="s">
        <v>1876</v>
      </c>
      <c r="L35" t="s">
        <v>1876</v>
      </c>
      <c r="M35">
        <v>10</v>
      </c>
    </row>
    <row r="36" spans="1:13" x14ac:dyDescent="0.25">
      <c r="A36" t="s">
        <v>460</v>
      </c>
      <c r="B36" t="s">
        <v>2502</v>
      </c>
      <c r="C36" t="s">
        <v>5</v>
      </c>
      <c r="D36" t="s">
        <v>917</v>
      </c>
      <c r="E36" t="s">
        <v>948</v>
      </c>
      <c r="F36" t="s">
        <v>4</v>
      </c>
      <c r="G36" t="s">
        <v>6</v>
      </c>
      <c r="H36" t="s">
        <v>960</v>
      </c>
      <c r="I36" t="s">
        <v>81</v>
      </c>
      <c r="J36" t="s">
        <v>816</v>
      </c>
      <c r="K36" t="s">
        <v>2195</v>
      </c>
      <c r="L36" t="s">
        <v>2195</v>
      </c>
      <c r="M36">
        <v>10</v>
      </c>
    </row>
    <row r="37" spans="1:13" x14ac:dyDescent="0.25">
      <c r="A37" t="s">
        <v>461</v>
      </c>
      <c r="B37" t="s">
        <v>2503</v>
      </c>
      <c r="C37" t="s">
        <v>5</v>
      </c>
      <c r="D37" t="s">
        <v>938</v>
      </c>
      <c r="E37" t="s">
        <v>848</v>
      </c>
      <c r="F37" t="s">
        <v>4</v>
      </c>
      <c r="G37" t="s">
        <v>6</v>
      </c>
      <c r="H37" t="s">
        <v>960</v>
      </c>
      <c r="I37" t="s">
        <v>81</v>
      </c>
      <c r="J37" t="s">
        <v>816</v>
      </c>
      <c r="K37" t="s">
        <v>2184</v>
      </c>
      <c r="L37" t="s">
        <v>2184</v>
      </c>
      <c r="M37">
        <v>10</v>
      </c>
    </row>
    <row r="38" spans="1:13" x14ac:dyDescent="0.25">
      <c r="A38" t="s">
        <v>186</v>
      </c>
      <c r="B38" t="s">
        <v>187</v>
      </c>
      <c r="C38" t="s">
        <v>5</v>
      </c>
      <c r="D38" t="s">
        <v>798</v>
      </c>
      <c r="E38" t="s">
        <v>798</v>
      </c>
      <c r="F38" t="s">
        <v>4</v>
      </c>
      <c r="G38" t="s">
        <v>6</v>
      </c>
      <c r="H38" t="s">
        <v>960</v>
      </c>
      <c r="I38" t="s">
        <v>81</v>
      </c>
      <c r="J38" t="s">
        <v>816</v>
      </c>
      <c r="K38" t="s">
        <v>2184</v>
      </c>
      <c r="L38" t="s">
        <v>2184</v>
      </c>
      <c r="M38">
        <v>10</v>
      </c>
    </row>
    <row r="39" spans="1:13" x14ac:dyDescent="0.25">
      <c r="A39" t="s">
        <v>462</v>
      </c>
      <c r="B39" t="s">
        <v>2504</v>
      </c>
      <c r="C39" t="s">
        <v>5</v>
      </c>
      <c r="D39" t="s">
        <v>1875</v>
      </c>
      <c r="E39" t="s">
        <v>2316</v>
      </c>
      <c r="F39" t="s">
        <v>4</v>
      </c>
      <c r="G39" t="s">
        <v>6</v>
      </c>
      <c r="H39" t="s">
        <v>960</v>
      </c>
      <c r="I39" t="s">
        <v>81</v>
      </c>
      <c r="J39" t="s">
        <v>816</v>
      </c>
      <c r="K39" t="s">
        <v>2173</v>
      </c>
      <c r="L39" t="s">
        <v>2173</v>
      </c>
      <c r="M39">
        <v>10</v>
      </c>
    </row>
    <row r="40" spans="1:13" x14ac:dyDescent="0.25">
      <c r="A40" t="s">
        <v>463</v>
      </c>
      <c r="B40" t="s">
        <v>2505</v>
      </c>
      <c r="C40" t="s">
        <v>5</v>
      </c>
      <c r="D40" t="s">
        <v>920</v>
      </c>
      <c r="E40" t="s">
        <v>919</v>
      </c>
      <c r="F40" t="s">
        <v>4</v>
      </c>
      <c r="G40" t="s">
        <v>6</v>
      </c>
      <c r="H40" t="s">
        <v>960</v>
      </c>
      <c r="I40" t="s">
        <v>81</v>
      </c>
      <c r="J40" t="s">
        <v>816</v>
      </c>
      <c r="K40" t="s">
        <v>2173</v>
      </c>
      <c r="L40" t="s">
        <v>2173</v>
      </c>
      <c r="M40">
        <v>10</v>
      </c>
    </row>
    <row r="41" spans="1:13" x14ac:dyDescent="0.25">
      <c r="A41" t="s">
        <v>464</v>
      </c>
      <c r="B41" t="s">
        <v>2506</v>
      </c>
      <c r="C41" t="s">
        <v>5</v>
      </c>
      <c r="D41" t="s">
        <v>906</v>
      </c>
      <c r="E41" t="s">
        <v>906</v>
      </c>
      <c r="F41" t="s">
        <v>4</v>
      </c>
      <c r="G41" t="s">
        <v>6</v>
      </c>
      <c r="L41" t="s">
        <v>782</v>
      </c>
      <c r="M41">
        <v>0</v>
      </c>
    </row>
    <row r="42" spans="1:13" x14ac:dyDescent="0.25">
      <c r="A42" t="s">
        <v>465</v>
      </c>
      <c r="B42" t="s">
        <v>2507</v>
      </c>
      <c r="C42" t="s">
        <v>5</v>
      </c>
      <c r="D42" t="s">
        <v>1876</v>
      </c>
      <c r="E42" t="s">
        <v>1876</v>
      </c>
      <c r="F42" t="s">
        <v>4</v>
      </c>
      <c r="G42" t="s">
        <v>6</v>
      </c>
      <c r="H42" t="s">
        <v>960</v>
      </c>
      <c r="I42" t="s">
        <v>81</v>
      </c>
      <c r="J42" t="s">
        <v>816</v>
      </c>
      <c r="K42" t="s">
        <v>898</v>
      </c>
      <c r="L42" t="s">
        <v>898</v>
      </c>
      <c r="M42">
        <v>10</v>
      </c>
    </row>
    <row r="43" spans="1:13" x14ac:dyDescent="0.25">
      <c r="A43" t="s">
        <v>500</v>
      </c>
      <c r="B43" t="s">
        <v>2509</v>
      </c>
      <c r="C43" t="s">
        <v>5</v>
      </c>
      <c r="D43" t="s">
        <v>921</v>
      </c>
      <c r="E43" t="s">
        <v>921</v>
      </c>
      <c r="F43" t="s">
        <v>4</v>
      </c>
      <c r="G43" t="s">
        <v>6</v>
      </c>
      <c r="L43" t="s">
        <v>782</v>
      </c>
      <c r="M43">
        <v>0</v>
      </c>
    </row>
    <row r="44" spans="1:13" x14ac:dyDescent="0.25">
      <c r="A44" t="s">
        <v>501</v>
      </c>
      <c r="B44" t="s">
        <v>2510</v>
      </c>
      <c r="C44" t="s">
        <v>5</v>
      </c>
      <c r="D44" t="s">
        <v>782</v>
      </c>
      <c r="E44" t="s">
        <v>782</v>
      </c>
      <c r="F44" t="s">
        <v>4</v>
      </c>
      <c r="G44" t="s">
        <v>6</v>
      </c>
      <c r="L44" t="s">
        <v>782</v>
      </c>
      <c r="M44">
        <v>0</v>
      </c>
    </row>
    <row r="45" spans="1:13" x14ac:dyDescent="0.25">
      <c r="A45" t="s">
        <v>502</v>
      </c>
      <c r="B45" t="s">
        <v>503</v>
      </c>
      <c r="C45" t="s">
        <v>5</v>
      </c>
      <c r="D45" t="s">
        <v>922</v>
      </c>
      <c r="E45" t="s">
        <v>922</v>
      </c>
      <c r="F45" t="s">
        <v>4</v>
      </c>
      <c r="G45" t="s">
        <v>6</v>
      </c>
      <c r="H45" t="s">
        <v>960</v>
      </c>
      <c r="I45" t="s">
        <v>81</v>
      </c>
      <c r="J45" t="s">
        <v>816</v>
      </c>
      <c r="K45" t="s">
        <v>856</v>
      </c>
      <c r="L45" t="s">
        <v>856</v>
      </c>
      <c r="M45">
        <v>10</v>
      </c>
    </row>
    <row r="46" spans="1:13" x14ac:dyDescent="0.25">
      <c r="A46" t="s">
        <v>504</v>
      </c>
      <c r="B46" t="s">
        <v>505</v>
      </c>
      <c r="C46" t="s">
        <v>5</v>
      </c>
      <c r="D46" t="s">
        <v>796</v>
      </c>
      <c r="E46" t="s">
        <v>796</v>
      </c>
      <c r="F46" t="s">
        <v>4</v>
      </c>
      <c r="G46" t="s">
        <v>6</v>
      </c>
      <c r="H46" t="s">
        <v>960</v>
      </c>
      <c r="I46" t="s">
        <v>81</v>
      </c>
      <c r="J46" t="s">
        <v>816</v>
      </c>
      <c r="K46" t="s">
        <v>1517</v>
      </c>
      <c r="L46" t="s">
        <v>1517</v>
      </c>
      <c r="M46">
        <v>1</v>
      </c>
    </row>
    <row r="47" spans="1:13" x14ac:dyDescent="0.25">
      <c r="A47" t="s">
        <v>66</v>
      </c>
      <c r="B47" t="s">
        <v>67</v>
      </c>
      <c r="C47" t="s">
        <v>5</v>
      </c>
      <c r="D47" t="s">
        <v>794</v>
      </c>
      <c r="E47" t="s">
        <v>794</v>
      </c>
      <c r="F47" t="s">
        <v>4</v>
      </c>
      <c r="G47" t="s">
        <v>6</v>
      </c>
      <c r="H47" t="s">
        <v>960</v>
      </c>
      <c r="I47" t="s">
        <v>81</v>
      </c>
      <c r="J47" t="s">
        <v>816</v>
      </c>
      <c r="K47" t="s">
        <v>788</v>
      </c>
      <c r="L47" t="s">
        <v>788</v>
      </c>
      <c r="M47">
        <v>1</v>
      </c>
    </row>
    <row r="48" spans="1:13" x14ac:dyDescent="0.25">
      <c r="A48" t="s">
        <v>95</v>
      </c>
      <c r="B48" t="s">
        <v>96</v>
      </c>
      <c r="C48" t="s">
        <v>5</v>
      </c>
      <c r="D48" t="s">
        <v>820</v>
      </c>
      <c r="E48" t="s">
        <v>820</v>
      </c>
      <c r="F48" t="s">
        <v>4</v>
      </c>
      <c r="G48" t="s">
        <v>6</v>
      </c>
      <c r="H48" t="s">
        <v>960</v>
      </c>
      <c r="L48" t="s">
        <v>782</v>
      </c>
      <c r="M48">
        <v>0</v>
      </c>
    </row>
    <row r="49" spans="1:13" x14ac:dyDescent="0.25">
      <c r="A49" t="s">
        <v>143</v>
      </c>
      <c r="B49" t="s">
        <v>2486</v>
      </c>
      <c r="C49" t="s">
        <v>5</v>
      </c>
      <c r="D49" t="s">
        <v>812</v>
      </c>
      <c r="E49" t="s">
        <v>812</v>
      </c>
      <c r="F49" t="s">
        <v>4</v>
      </c>
      <c r="G49" t="s">
        <v>6</v>
      </c>
      <c r="H49" t="s">
        <v>960</v>
      </c>
      <c r="I49" t="s">
        <v>81</v>
      </c>
      <c r="J49" t="s">
        <v>816</v>
      </c>
      <c r="K49" t="s">
        <v>788</v>
      </c>
      <c r="L49" t="s">
        <v>788</v>
      </c>
      <c r="M49">
        <v>1</v>
      </c>
    </row>
    <row r="50" spans="1:13" x14ac:dyDescent="0.25">
      <c r="A50" t="s">
        <v>169</v>
      </c>
      <c r="B50" t="s">
        <v>170</v>
      </c>
      <c r="C50" t="s">
        <v>5</v>
      </c>
      <c r="D50" t="s">
        <v>819</v>
      </c>
      <c r="E50" t="s">
        <v>819</v>
      </c>
      <c r="F50" t="s">
        <v>4</v>
      </c>
      <c r="G50" t="s">
        <v>6</v>
      </c>
      <c r="H50" t="s">
        <v>960</v>
      </c>
      <c r="L50" t="s">
        <v>782</v>
      </c>
      <c r="M50">
        <v>0</v>
      </c>
    </row>
    <row r="51" spans="1:13" x14ac:dyDescent="0.25">
      <c r="A51" t="s">
        <v>17</v>
      </c>
      <c r="B51" t="s">
        <v>18</v>
      </c>
      <c r="C51" t="s">
        <v>5</v>
      </c>
      <c r="D51" t="s">
        <v>787</v>
      </c>
      <c r="E51" t="s">
        <v>787</v>
      </c>
      <c r="F51" t="s">
        <v>4</v>
      </c>
      <c r="G51" t="s">
        <v>6</v>
      </c>
      <c r="L51" t="s">
        <v>782</v>
      </c>
      <c r="M51">
        <v>0</v>
      </c>
    </row>
    <row r="52" spans="1:13" x14ac:dyDescent="0.25">
      <c r="A52" t="s">
        <v>19</v>
      </c>
      <c r="B52" t="s">
        <v>20</v>
      </c>
      <c r="C52" t="s">
        <v>5</v>
      </c>
      <c r="D52" t="s">
        <v>788</v>
      </c>
      <c r="E52" t="s">
        <v>788</v>
      </c>
      <c r="F52" t="s">
        <v>4</v>
      </c>
      <c r="G52" t="s">
        <v>6</v>
      </c>
      <c r="I52" t="s">
        <v>81</v>
      </c>
      <c r="J52" t="s">
        <v>816</v>
      </c>
      <c r="K52" t="s">
        <v>791</v>
      </c>
      <c r="L52" t="s">
        <v>791</v>
      </c>
      <c r="M52">
        <v>0</v>
      </c>
    </row>
    <row r="53" spans="1:13" x14ac:dyDescent="0.25">
      <c r="A53" t="s">
        <v>93</v>
      </c>
      <c r="B53" t="s">
        <v>94</v>
      </c>
      <c r="C53" t="s">
        <v>5</v>
      </c>
      <c r="D53" t="s">
        <v>819</v>
      </c>
      <c r="E53" t="s">
        <v>819</v>
      </c>
      <c r="F53" t="s">
        <v>4</v>
      </c>
      <c r="G53" t="s">
        <v>6</v>
      </c>
      <c r="I53" t="s">
        <v>81</v>
      </c>
      <c r="J53" t="s">
        <v>816</v>
      </c>
      <c r="K53" t="s">
        <v>795</v>
      </c>
      <c r="L53" t="s">
        <v>795</v>
      </c>
      <c r="M53">
        <v>0</v>
      </c>
    </row>
    <row r="54" spans="1:13" x14ac:dyDescent="0.25">
      <c r="A54" t="s">
        <v>506</v>
      </c>
      <c r="B54" t="s">
        <v>507</v>
      </c>
      <c r="C54" t="s">
        <v>5</v>
      </c>
      <c r="D54" t="s">
        <v>923</v>
      </c>
      <c r="E54" t="s">
        <v>923</v>
      </c>
      <c r="F54" t="s">
        <v>4</v>
      </c>
      <c r="G54" t="s">
        <v>6</v>
      </c>
      <c r="H54" t="s">
        <v>960</v>
      </c>
      <c r="I54" t="s">
        <v>81</v>
      </c>
      <c r="J54" t="s">
        <v>816</v>
      </c>
      <c r="K54" t="s">
        <v>2197</v>
      </c>
      <c r="L54" t="s">
        <v>2197</v>
      </c>
      <c r="M54">
        <v>10</v>
      </c>
    </row>
    <row r="55" spans="1:13" x14ac:dyDescent="0.25">
      <c r="A55" t="s">
        <v>508</v>
      </c>
      <c r="B55" t="s">
        <v>509</v>
      </c>
      <c r="C55" t="s">
        <v>5</v>
      </c>
      <c r="D55" t="s">
        <v>924</v>
      </c>
      <c r="E55" t="s">
        <v>924</v>
      </c>
      <c r="F55" t="s">
        <v>4</v>
      </c>
      <c r="G55" t="s">
        <v>6</v>
      </c>
      <c r="L55" t="s">
        <v>782</v>
      </c>
      <c r="M55">
        <v>0</v>
      </c>
    </row>
    <row r="56" spans="1:13" x14ac:dyDescent="0.25">
      <c r="A56" t="s">
        <v>510</v>
      </c>
      <c r="B56" t="s">
        <v>511</v>
      </c>
      <c r="C56" t="s">
        <v>5</v>
      </c>
      <c r="D56" t="s">
        <v>793</v>
      </c>
      <c r="E56" t="s">
        <v>793</v>
      </c>
      <c r="F56" t="s">
        <v>4</v>
      </c>
      <c r="G56" t="s">
        <v>6</v>
      </c>
      <c r="L56" t="s">
        <v>782</v>
      </c>
      <c r="M56">
        <v>0</v>
      </c>
    </row>
    <row r="57" spans="1:13" x14ac:dyDescent="0.25">
      <c r="A57" t="s">
        <v>512</v>
      </c>
      <c r="B57" t="s">
        <v>513</v>
      </c>
      <c r="C57" t="s">
        <v>5</v>
      </c>
      <c r="D57" t="s">
        <v>843</v>
      </c>
      <c r="E57" t="s">
        <v>843</v>
      </c>
      <c r="F57" t="s">
        <v>4</v>
      </c>
      <c r="G57" t="s">
        <v>6</v>
      </c>
      <c r="L57" t="s">
        <v>782</v>
      </c>
      <c r="M57">
        <v>0</v>
      </c>
    </row>
    <row r="58" spans="1:13" x14ac:dyDescent="0.25">
      <c r="A58" t="s">
        <v>559</v>
      </c>
      <c r="B58" t="s">
        <v>560</v>
      </c>
      <c r="C58" t="s">
        <v>5</v>
      </c>
      <c r="D58" t="s">
        <v>935</v>
      </c>
      <c r="E58" t="s">
        <v>935</v>
      </c>
      <c r="F58" t="s">
        <v>4</v>
      </c>
      <c r="G58" t="s">
        <v>6</v>
      </c>
      <c r="L58" t="s">
        <v>782</v>
      </c>
      <c r="M58">
        <v>0</v>
      </c>
    </row>
    <row r="59" spans="1:13" x14ac:dyDescent="0.25">
      <c r="A59" t="s">
        <v>561</v>
      </c>
      <c r="B59" t="s">
        <v>562</v>
      </c>
      <c r="C59" t="s">
        <v>5</v>
      </c>
      <c r="D59" t="s">
        <v>812</v>
      </c>
      <c r="E59" t="s">
        <v>812</v>
      </c>
      <c r="F59" t="s">
        <v>4</v>
      </c>
      <c r="G59" t="s">
        <v>6</v>
      </c>
      <c r="L59" t="s">
        <v>782</v>
      </c>
      <c r="M59">
        <v>0</v>
      </c>
    </row>
    <row r="60" spans="1:13" x14ac:dyDescent="0.25">
      <c r="A60" t="s">
        <v>77</v>
      </c>
      <c r="B60" t="s">
        <v>78</v>
      </c>
      <c r="C60" t="s">
        <v>5</v>
      </c>
      <c r="D60" t="s">
        <v>785</v>
      </c>
      <c r="E60" t="s">
        <v>785</v>
      </c>
      <c r="F60" t="s">
        <v>4</v>
      </c>
      <c r="G60" t="s">
        <v>6</v>
      </c>
      <c r="H60" t="s">
        <v>960</v>
      </c>
      <c r="I60" t="s">
        <v>81</v>
      </c>
      <c r="J60" t="s">
        <v>816</v>
      </c>
      <c r="K60" t="s">
        <v>788</v>
      </c>
      <c r="L60" t="s">
        <v>788</v>
      </c>
      <c r="M60">
        <v>1</v>
      </c>
    </row>
    <row r="61" spans="1:13" x14ac:dyDescent="0.25">
      <c r="A61" t="s">
        <v>64</v>
      </c>
      <c r="B61" t="s">
        <v>65</v>
      </c>
      <c r="C61" t="s">
        <v>5</v>
      </c>
      <c r="D61" t="s">
        <v>785</v>
      </c>
      <c r="E61" t="s">
        <v>785</v>
      </c>
      <c r="F61" t="s">
        <v>4</v>
      </c>
      <c r="G61" t="s">
        <v>6</v>
      </c>
      <c r="H61" t="s">
        <v>960</v>
      </c>
      <c r="I61" t="s">
        <v>81</v>
      </c>
      <c r="J61" t="s">
        <v>816</v>
      </c>
      <c r="K61" t="s">
        <v>788</v>
      </c>
      <c r="L61" t="s">
        <v>788</v>
      </c>
      <c r="M61">
        <v>1</v>
      </c>
    </row>
    <row r="62" spans="1:13" x14ac:dyDescent="0.25">
      <c r="A62" t="s">
        <v>141</v>
      </c>
      <c r="B62" t="s">
        <v>2484</v>
      </c>
      <c r="C62" t="s">
        <v>5</v>
      </c>
      <c r="D62" t="s">
        <v>812</v>
      </c>
      <c r="E62" t="s">
        <v>812</v>
      </c>
      <c r="F62" t="s">
        <v>4</v>
      </c>
      <c r="G62" t="s">
        <v>6</v>
      </c>
      <c r="H62" t="s">
        <v>960</v>
      </c>
      <c r="I62" t="s">
        <v>81</v>
      </c>
      <c r="J62" t="s">
        <v>816</v>
      </c>
      <c r="K62" t="s">
        <v>799</v>
      </c>
      <c r="L62" t="s">
        <v>799</v>
      </c>
      <c r="M62">
        <v>1</v>
      </c>
    </row>
    <row r="63" spans="1:13" x14ac:dyDescent="0.25">
      <c r="A63" t="s">
        <v>142</v>
      </c>
      <c r="B63" t="s">
        <v>2485</v>
      </c>
      <c r="C63" t="s">
        <v>5</v>
      </c>
      <c r="D63" t="s">
        <v>785</v>
      </c>
      <c r="E63" t="s">
        <v>785</v>
      </c>
      <c r="F63" t="s">
        <v>4</v>
      </c>
      <c r="G63" t="s">
        <v>6</v>
      </c>
      <c r="H63" t="s">
        <v>960</v>
      </c>
      <c r="I63" t="s">
        <v>81</v>
      </c>
      <c r="J63" t="s">
        <v>816</v>
      </c>
      <c r="K63" t="s">
        <v>788</v>
      </c>
      <c r="L63" t="s">
        <v>788</v>
      </c>
      <c r="M63">
        <v>1</v>
      </c>
    </row>
    <row r="64" spans="1:13" x14ac:dyDescent="0.25">
      <c r="A64" t="s">
        <v>1</v>
      </c>
      <c r="B64" t="s">
        <v>2</v>
      </c>
      <c r="C64" t="s">
        <v>5</v>
      </c>
      <c r="D64" t="s">
        <v>780</v>
      </c>
      <c r="E64" t="s">
        <v>780</v>
      </c>
      <c r="F64" t="s">
        <v>4</v>
      </c>
      <c r="G64" t="s">
        <v>6</v>
      </c>
      <c r="L64" t="s">
        <v>782</v>
      </c>
      <c r="M64">
        <v>0</v>
      </c>
    </row>
    <row r="65" spans="1:13" x14ac:dyDescent="0.25">
      <c r="A65" t="s">
        <v>563</v>
      </c>
      <c r="B65" t="s">
        <v>564</v>
      </c>
      <c r="C65" t="s">
        <v>5</v>
      </c>
      <c r="D65" t="s">
        <v>799</v>
      </c>
      <c r="E65" t="s">
        <v>1969</v>
      </c>
      <c r="F65" t="s">
        <v>4</v>
      </c>
      <c r="G65" t="s">
        <v>6</v>
      </c>
      <c r="H65" t="s">
        <v>960</v>
      </c>
      <c r="I65" t="s">
        <v>81</v>
      </c>
      <c r="J65" t="s">
        <v>816</v>
      </c>
      <c r="K65" t="s">
        <v>917</v>
      </c>
      <c r="L65" t="s">
        <v>917</v>
      </c>
      <c r="M65">
        <v>1</v>
      </c>
    </row>
    <row r="66" spans="1:13" x14ac:dyDescent="0.25">
      <c r="A66" t="s">
        <v>565</v>
      </c>
      <c r="B66" t="s">
        <v>566</v>
      </c>
      <c r="C66" t="s">
        <v>5</v>
      </c>
      <c r="D66" t="s">
        <v>812</v>
      </c>
      <c r="E66" t="s">
        <v>812</v>
      </c>
      <c r="F66" t="s">
        <v>4</v>
      </c>
      <c r="G66" t="s">
        <v>6</v>
      </c>
      <c r="H66" t="s">
        <v>960</v>
      </c>
      <c r="I66" t="s">
        <v>81</v>
      </c>
      <c r="J66" t="s">
        <v>816</v>
      </c>
      <c r="K66" t="s">
        <v>799</v>
      </c>
      <c r="L66" t="s">
        <v>799</v>
      </c>
      <c r="M66">
        <v>1</v>
      </c>
    </row>
    <row r="67" spans="1:13" x14ac:dyDescent="0.25">
      <c r="A67" t="s">
        <v>158</v>
      </c>
      <c r="B67" t="s">
        <v>2487</v>
      </c>
      <c r="C67" t="s">
        <v>5</v>
      </c>
      <c r="D67" t="s">
        <v>1872</v>
      </c>
      <c r="E67" t="s">
        <v>2223</v>
      </c>
      <c r="F67" t="s">
        <v>4</v>
      </c>
      <c r="G67" t="s">
        <v>6</v>
      </c>
      <c r="H67" t="s">
        <v>960</v>
      </c>
      <c r="I67" t="s">
        <v>81</v>
      </c>
      <c r="J67" t="s">
        <v>816</v>
      </c>
      <c r="K67" t="s">
        <v>840</v>
      </c>
      <c r="L67" t="s">
        <v>840</v>
      </c>
      <c r="M67">
        <v>1</v>
      </c>
    </row>
    <row r="68" spans="1:13" x14ac:dyDescent="0.25">
      <c r="A68" t="s">
        <v>159</v>
      </c>
      <c r="B68" t="s">
        <v>2488</v>
      </c>
      <c r="C68" t="s">
        <v>5</v>
      </c>
      <c r="D68" t="s">
        <v>1516</v>
      </c>
      <c r="E68" t="s">
        <v>1516</v>
      </c>
      <c r="F68" t="s">
        <v>4</v>
      </c>
      <c r="G68" t="s">
        <v>6</v>
      </c>
      <c r="H68" t="s">
        <v>960</v>
      </c>
      <c r="I68" t="s">
        <v>81</v>
      </c>
      <c r="J68" t="s">
        <v>816</v>
      </c>
      <c r="K68" t="s">
        <v>788</v>
      </c>
      <c r="L68" t="s">
        <v>788</v>
      </c>
      <c r="M68">
        <v>1</v>
      </c>
    </row>
    <row r="69" spans="1:13" x14ac:dyDescent="0.25">
      <c r="A69" t="s">
        <v>567</v>
      </c>
      <c r="B69" t="s">
        <v>568</v>
      </c>
      <c r="C69" t="s">
        <v>5</v>
      </c>
      <c r="D69" t="s">
        <v>782</v>
      </c>
      <c r="E69" t="s">
        <v>782</v>
      </c>
      <c r="F69" t="s">
        <v>4</v>
      </c>
      <c r="G69" t="s">
        <v>6</v>
      </c>
      <c r="H69" t="s">
        <v>9</v>
      </c>
      <c r="L69" t="s">
        <v>782</v>
      </c>
      <c r="M69">
        <v>0</v>
      </c>
    </row>
    <row r="70" spans="1:13" x14ac:dyDescent="0.25">
      <c r="A70" t="s">
        <v>569</v>
      </c>
      <c r="B70" t="s">
        <v>570</v>
      </c>
      <c r="C70" t="s">
        <v>5</v>
      </c>
      <c r="D70" t="s">
        <v>782</v>
      </c>
      <c r="E70" t="s">
        <v>782</v>
      </c>
      <c r="F70" t="s">
        <v>4</v>
      </c>
      <c r="G70" t="s">
        <v>6</v>
      </c>
      <c r="L70" t="s">
        <v>782</v>
      </c>
      <c r="M70">
        <v>0</v>
      </c>
    </row>
    <row r="71" spans="1:13" x14ac:dyDescent="0.25">
      <c r="A71" t="s">
        <v>11</v>
      </c>
      <c r="B71" t="s">
        <v>12</v>
      </c>
      <c r="C71" t="s">
        <v>5</v>
      </c>
      <c r="D71" t="s">
        <v>784</v>
      </c>
      <c r="E71" t="s">
        <v>784</v>
      </c>
      <c r="F71" t="s">
        <v>4</v>
      </c>
      <c r="G71" t="s">
        <v>6</v>
      </c>
      <c r="H71" t="s">
        <v>960</v>
      </c>
      <c r="L71" t="s">
        <v>782</v>
      </c>
      <c r="M71">
        <v>0</v>
      </c>
    </row>
    <row r="72" spans="1:13" x14ac:dyDescent="0.25">
      <c r="A72" t="s">
        <v>10</v>
      </c>
      <c r="B72" t="s">
        <v>2476</v>
      </c>
      <c r="C72" t="s">
        <v>5</v>
      </c>
      <c r="D72" t="s">
        <v>783</v>
      </c>
      <c r="E72" t="s">
        <v>783</v>
      </c>
      <c r="F72" t="s">
        <v>4</v>
      </c>
      <c r="G72" t="s">
        <v>6</v>
      </c>
      <c r="L72" t="s">
        <v>782</v>
      </c>
      <c r="M72">
        <v>0</v>
      </c>
    </row>
    <row r="73" spans="1:13" x14ac:dyDescent="0.25">
      <c r="A73" t="s">
        <v>72</v>
      </c>
      <c r="B73" t="s">
        <v>73</v>
      </c>
      <c r="C73" t="s">
        <v>5</v>
      </c>
      <c r="D73" t="s">
        <v>785</v>
      </c>
      <c r="E73" t="s">
        <v>785</v>
      </c>
      <c r="F73" t="s">
        <v>4</v>
      </c>
      <c r="G73" t="s">
        <v>6</v>
      </c>
      <c r="H73" t="s">
        <v>960</v>
      </c>
      <c r="L73" t="s">
        <v>782</v>
      </c>
      <c r="M73">
        <v>0</v>
      </c>
    </row>
    <row r="74" spans="1:13" x14ac:dyDescent="0.25">
      <c r="A74" t="s">
        <v>585</v>
      </c>
      <c r="B74" t="s">
        <v>586</v>
      </c>
      <c r="C74" t="s">
        <v>5</v>
      </c>
      <c r="D74" t="s">
        <v>937</v>
      </c>
      <c r="E74" t="s">
        <v>937</v>
      </c>
      <c r="F74" t="s">
        <v>4</v>
      </c>
      <c r="G74" t="s">
        <v>6</v>
      </c>
      <c r="L74" t="s">
        <v>782</v>
      </c>
      <c r="M74">
        <v>0</v>
      </c>
    </row>
    <row r="75" spans="1:13" x14ac:dyDescent="0.25">
      <c r="A75" t="s">
        <v>600</v>
      </c>
      <c r="B75" t="s">
        <v>601</v>
      </c>
      <c r="C75" t="s">
        <v>5</v>
      </c>
      <c r="D75" t="s">
        <v>938</v>
      </c>
      <c r="E75" t="s">
        <v>938</v>
      </c>
      <c r="F75" t="s">
        <v>4</v>
      </c>
      <c r="G75" t="s">
        <v>6</v>
      </c>
      <c r="L75" t="s">
        <v>782</v>
      </c>
      <c r="M75">
        <v>0</v>
      </c>
    </row>
    <row r="76" spans="1:13" x14ac:dyDescent="0.25">
      <c r="A76" t="s">
        <v>617</v>
      </c>
      <c r="B76" t="s">
        <v>618</v>
      </c>
      <c r="C76" t="s">
        <v>5</v>
      </c>
      <c r="D76" t="s">
        <v>940</v>
      </c>
      <c r="E76" t="s">
        <v>940</v>
      </c>
      <c r="F76" t="s">
        <v>4</v>
      </c>
      <c r="G76" t="s">
        <v>6</v>
      </c>
      <c r="H76" t="s">
        <v>960</v>
      </c>
      <c r="I76" t="s">
        <v>81</v>
      </c>
      <c r="J76" t="s">
        <v>816</v>
      </c>
      <c r="K76" t="s">
        <v>2188</v>
      </c>
      <c r="L76" t="s">
        <v>2188</v>
      </c>
      <c r="M76">
        <v>1</v>
      </c>
    </row>
    <row r="77" spans="1:13" x14ac:dyDescent="0.25">
      <c r="A77" t="s">
        <v>619</v>
      </c>
      <c r="B77" t="s">
        <v>620</v>
      </c>
      <c r="C77" t="s">
        <v>5</v>
      </c>
      <c r="D77" t="s">
        <v>782</v>
      </c>
      <c r="E77" t="s">
        <v>782</v>
      </c>
      <c r="F77" t="s">
        <v>4</v>
      </c>
      <c r="G77" t="s">
        <v>6</v>
      </c>
      <c r="L77" t="s">
        <v>782</v>
      </c>
      <c r="M77">
        <v>0</v>
      </c>
    </row>
    <row r="78" spans="1:13" x14ac:dyDescent="0.25">
      <c r="A78" t="s">
        <v>621</v>
      </c>
      <c r="B78" t="s">
        <v>622</v>
      </c>
      <c r="C78" t="s">
        <v>5</v>
      </c>
      <c r="D78" t="s">
        <v>941</v>
      </c>
      <c r="E78" t="s">
        <v>941</v>
      </c>
      <c r="F78" t="s">
        <v>4</v>
      </c>
      <c r="G78" t="s">
        <v>6</v>
      </c>
      <c r="H78" t="s">
        <v>960</v>
      </c>
      <c r="I78" t="s">
        <v>81</v>
      </c>
      <c r="J78" t="s">
        <v>816</v>
      </c>
      <c r="K78" t="s">
        <v>2178</v>
      </c>
      <c r="L78" t="s">
        <v>2178</v>
      </c>
      <c r="M78">
        <v>1</v>
      </c>
    </row>
    <row r="79" spans="1:13" x14ac:dyDescent="0.25">
      <c r="A79" t="s">
        <v>623</v>
      </c>
      <c r="B79" t="s">
        <v>620</v>
      </c>
      <c r="C79" t="s">
        <v>5</v>
      </c>
      <c r="D79" t="s">
        <v>942</v>
      </c>
      <c r="E79" t="s">
        <v>942</v>
      </c>
      <c r="F79" t="s">
        <v>4</v>
      </c>
      <c r="G79" t="s">
        <v>6</v>
      </c>
      <c r="L79" t="s">
        <v>782</v>
      </c>
      <c r="M79">
        <v>0</v>
      </c>
    </row>
    <row r="80" spans="1:13" x14ac:dyDescent="0.25">
      <c r="A80" t="s">
        <v>171</v>
      </c>
      <c r="B80" t="s">
        <v>172</v>
      </c>
      <c r="C80" t="s">
        <v>5</v>
      </c>
      <c r="D80" t="s">
        <v>918</v>
      </c>
      <c r="E80" t="s">
        <v>918</v>
      </c>
      <c r="F80" t="s">
        <v>4</v>
      </c>
      <c r="G80" t="s">
        <v>6</v>
      </c>
      <c r="H80" t="s">
        <v>960</v>
      </c>
      <c r="I80" t="s">
        <v>81</v>
      </c>
      <c r="J80" t="s">
        <v>816</v>
      </c>
      <c r="K80" t="s">
        <v>2178</v>
      </c>
      <c r="L80" t="s">
        <v>2178</v>
      </c>
      <c r="M80">
        <v>1</v>
      </c>
    </row>
    <row r="81" spans="1:13" x14ac:dyDescent="0.25">
      <c r="A81" t="s">
        <v>624</v>
      </c>
      <c r="B81" t="s">
        <v>625</v>
      </c>
      <c r="C81" t="s">
        <v>5</v>
      </c>
      <c r="D81" t="s">
        <v>943</v>
      </c>
      <c r="E81" t="s">
        <v>943</v>
      </c>
      <c r="F81" t="s">
        <v>4</v>
      </c>
      <c r="G81" t="s">
        <v>6</v>
      </c>
      <c r="H81" t="s">
        <v>960</v>
      </c>
      <c r="I81" t="s">
        <v>81</v>
      </c>
      <c r="J81" t="s">
        <v>816</v>
      </c>
      <c r="K81" t="s">
        <v>2200</v>
      </c>
      <c r="L81" t="s">
        <v>2200</v>
      </c>
      <c r="M81">
        <v>500</v>
      </c>
    </row>
    <row r="82" spans="1:13" x14ac:dyDescent="0.25">
      <c r="A82" t="s">
        <v>626</v>
      </c>
      <c r="B82" t="s">
        <v>627</v>
      </c>
      <c r="C82" t="s">
        <v>5</v>
      </c>
      <c r="D82" t="s">
        <v>944</v>
      </c>
      <c r="E82" t="s">
        <v>944</v>
      </c>
      <c r="F82" t="s">
        <v>4</v>
      </c>
      <c r="G82" t="s">
        <v>6</v>
      </c>
      <c r="H82" t="s">
        <v>960</v>
      </c>
      <c r="I82" t="s">
        <v>81</v>
      </c>
      <c r="J82" t="s">
        <v>816</v>
      </c>
      <c r="K82" t="s">
        <v>2172</v>
      </c>
      <c r="L82" t="s">
        <v>2172</v>
      </c>
      <c r="M82">
        <v>50</v>
      </c>
    </row>
    <row r="83" spans="1:13" x14ac:dyDescent="0.25">
      <c r="A83" t="s">
        <v>628</v>
      </c>
      <c r="B83" t="s">
        <v>629</v>
      </c>
      <c r="C83" t="s">
        <v>5</v>
      </c>
      <c r="D83" t="s">
        <v>945</v>
      </c>
      <c r="E83" t="s">
        <v>945</v>
      </c>
      <c r="F83" t="s">
        <v>4</v>
      </c>
      <c r="G83" t="s">
        <v>6</v>
      </c>
      <c r="H83" t="s">
        <v>960</v>
      </c>
      <c r="I83" t="s">
        <v>81</v>
      </c>
      <c r="J83" t="s">
        <v>816</v>
      </c>
      <c r="K83" t="s">
        <v>874</v>
      </c>
      <c r="L83" t="s">
        <v>874</v>
      </c>
      <c r="M83">
        <v>10</v>
      </c>
    </row>
    <row r="84" spans="1:13" x14ac:dyDescent="0.25">
      <c r="A84" t="s">
        <v>630</v>
      </c>
      <c r="B84" t="s">
        <v>631</v>
      </c>
      <c r="C84" t="s">
        <v>5</v>
      </c>
      <c r="D84" t="s">
        <v>788</v>
      </c>
      <c r="E84" t="s">
        <v>788</v>
      </c>
      <c r="F84" t="s">
        <v>4</v>
      </c>
      <c r="G84" t="s">
        <v>6</v>
      </c>
      <c r="H84" t="s">
        <v>960</v>
      </c>
      <c r="L84" t="s">
        <v>782</v>
      </c>
      <c r="M84">
        <v>0</v>
      </c>
    </row>
    <row r="85" spans="1:13" x14ac:dyDescent="0.25">
      <c r="A85" t="s">
        <v>632</v>
      </c>
      <c r="B85" t="s">
        <v>633</v>
      </c>
      <c r="C85" t="s">
        <v>5</v>
      </c>
      <c r="D85" t="s">
        <v>946</v>
      </c>
      <c r="E85" t="s">
        <v>946</v>
      </c>
      <c r="F85" t="s">
        <v>4</v>
      </c>
      <c r="G85" t="s">
        <v>6</v>
      </c>
      <c r="H85" t="s">
        <v>960</v>
      </c>
      <c r="I85" t="s">
        <v>81</v>
      </c>
      <c r="J85" t="s">
        <v>816</v>
      </c>
      <c r="K85" t="s">
        <v>1876</v>
      </c>
      <c r="L85" t="s">
        <v>1876</v>
      </c>
      <c r="M85">
        <v>10</v>
      </c>
    </row>
    <row r="86" spans="1:13" x14ac:dyDescent="0.25">
      <c r="A86" t="s">
        <v>1985</v>
      </c>
      <c r="B86" t="s">
        <v>1986</v>
      </c>
      <c r="C86" t="s">
        <v>5</v>
      </c>
      <c r="D86" t="s">
        <v>916</v>
      </c>
      <c r="E86" t="s">
        <v>840</v>
      </c>
      <c r="F86" t="s">
        <v>4</v>
      </c>
      <c r="G86" t="s">
        <v>3</v>
      </c>
      <c r="L86" t="s">
        <v>782</v>
      </c>
      <c r="M86">
        <v>0</v>
      </c>
    </row>
    <row r="87" spans="1:13" x14ac:dyDescent="0.25">
      <c r="A87" t="s">
        <v>1987</v>
      </c>
      <c r="B87" t="s">
        <v>1988</v>
      </c>
      <c r="C87" t="s">
        <v>5</v>
      </c>
      <c r="D87" t="s">
        <v>937</v>
      </c>
      <c r="E87" t="s">
        <v>937</v>
      </c>
      <c r="F87" t="s">
        <v>4</v>
      </c>
      <c r="G87" t="s">
        <v>3</v>
      </c>
      <c r="L87" t="s">
        <v>782</v>
      </c>
      <c r="M87">
        <v>0</v>
      </c>
    </row>
    <row r="88" spans="1:13" x14ac:dyDescent="0.25">
      <c r="A88" t="s">
        <v>634</v>
      </c>
      <c r="B88" t="s">
        <v>635</v>
      </c>
      <c r="C88" t="s">
        <v>5</v>
      </c>
      <c r="D88" t="s">
        <v>916</v>
      </c>
      <c r="E88" t="s">
        <v>916</v>
      </c>
      <c r="F88" t="s">
        <v>4</v>
      </c>
      <c r="G88" t="s">
        <v>6</v>
      </c>
      <c r="H88" t="s">
        <v>960</v>
      </c>
      <c r="L88" t="s">
        <v>782</v>
      </c>
      <c r="M88">
        <v>0</v>
      </c>
    </row>
    <row r="89" spans="1:13" x14ac:dyDescent="0.25">
      <c r="A89" t="s">
        <v>148</v>
      </c>
      <c r="B89" t="s">
        <v>149</v>
      </c>
      <c r="C89" t="s">
        <v>29</v>
      </c>
      <c r="D89" t="s">
        <v>842</v>
      </c>
      <c r="E89" t="s">
        <v>842</v>
      </c>
      <c r="F89" t="s">
        <v>86</v>
      </c>
      <c r="G89" t="s">
        <v>6</v>
      </c>
      <c r="L89" t="s">
        <v>2209</v>
      </c>
      <c r="M89">
        <v>0</v>
      </c>
    </row>
    <row r="90" spans="1:13" x14ac:dyDescent="0.25">
      <c r="A90" t="s">
        <v>650</v>
      </c>
      <c r="B90" t="s">
        <v>651</v>
      </c>
      <c r="C90" t="s">
        <v>5</v>
      </c>
      <c r="D90" t="s">
        <v>950</v>
      </c>
      <c r="E90" t="s">
        <v>950</v>
      </c>
      <c r="F90" t="s">
        <v>4</v>
      </c>
      <c r="G90" t="s">
        <v>6</v>
      </c>
      <c r="L90" t="s">
        <v>782</v>
      </c>
      <c r="M90">
        <v>0</v>
      </c>
    </row>
    <row r="91" spans="1:13" x14ac:dyDescent="0.25">
      <c r="A91" t="s">
        <v>652</v>
      </c>
      <c r="B91" t="s">
        <v>653</v>
      </c>
      <c r="C91" t="s">
        <v>5</v>
      </c>
      <c r="D91" t="s">
        <v>782</v>
      </c>
      <c r="E91" t="s">
        <v>782</v>
      </c>
      <c r="F91" t="s">
        <v>4</v>
      </c>
      <c r="G91" t="s">
        <v>6</v>
      </c>
      <c r="L91" t="s">
        <v>782</v>
      </c>
      <c r="M91">
        <v>0</v>
      </c>
    </row>
    <row r="92" spans="1:13" x14ac:dyDescent="0.25">
      <c r="A92" t="s">
        <v>654</v>
      </c>
      <c r="B92" t="s">
        <v>655</v>
      </c>
      <c r="C92" t="s">
        <v>5</v>
      </c>
      <c r="D92" t="s">
        <v>782</v>
      </c>
      <c r="E92" t="s">
        <v>782</v>
      </c>
      <c r="F92" t="s">
        <v>4</v>
      </c>
      <c r="G92" t="s">
        <v>6</v>
      </c>
      <c r="L92" t="s">
        <v>782</v>
      </c>
      <c r="M92">
        <v>0</v>
      </c>
    </row>
    <row r="93" spans="1:13" x14ac:dyDescent="0.25">
      <c r="A93" t="s">
        <v>656</v>
      </c>
      <c r="B93" t="s">
        <v>657</v>
      </c>
      <c r="C93" t="s">
        <v>5</v>
      </c>
      <c r="D93" t="s">
        <v>782</v>
      </c>
      <c r="E93" t="s">
        <v>782</v>
      </c>
      <c r="F93" t="s">
        <v>4</v>
      </c>
      <c r="G93" t="s">
        <v>6</v>
      </c>
      <c r="L93" t="s">
        <v>782</v>
      </c>
      <c r="M93">
        <v>0</v>
      </c>
    </row>
    <row r="94" spans="1:13" x14ac:dyDescent="0.25">
      <c r="A94" t="s">
        <v>658</v>
      </c>
      <c r="B94" t="s">
        <v>659</v>
      </c>
      <c r="C94" t="s">
        <v>5</v>
      </c>
      <c r="D94" t="s">
        <v>951</v>
      </c>
      <c r="E94" t="s">
        <v>951</v>
      </c>
      <c r="F94" t="s">
        <v>4</v>
      </c>
      <c r="G94" t="s">
        <v>6</v>
      </c>
      <c r="L94" t="s">
        <v>782</v>
      </c>
      <c r="M94">
        <v>0</v>
      </c>
    </row>
    <row r="95" spans="1:13" x14ac:dyDescent="0.25">
      <c r="A95" t="s">
        <v>660</v>
      </c>
      <c r="B95" t="s">
        <v>661</v>
      </c>
      <c r="C95" t="s">
        <v>5</v>
      </c>
      <c r="D95" t="s">
        <v>782</v>
      </c>
      <c r="E95" t="s">
        <v>782</v>
      </c>
      <c r="F95" t="s">
        <v>4</v>
      </c>
      <c r="G95" t="s">
        <v>6</v>
      </c>
      <c r="H95" t="s">
        <v>960</v>
      </c>
      <c r="L95" t="s">
        <v>782</v>
      </c>
      <c r="M95">
        <v>0</v>
      </c>
    </row>
    <row r="96" spans="1:13" x14ac:dyDescent="0.25">
      <c r="A96" t="s">
        <v>662</v>
      </c>
      <c r="B96" t="s">
        <v>663</v>
      </c>
      <c r="C96" t="s">
        <v>5</v>
      </c>
      <c r="D96" t="s">
        <v>782</v>
      </c>
      <c r="E96" t="s">
        <v>782</v>
      </c>
      <c r="F96" t="s">
        <v>4</v>
      </c>
      <c r="G96" t="s">
        <v>6</v>
      </c>
      <c r="L96" t="s">
        <v>782</v>
      </c>
      <c r="M96">
        <v>0</v>
      </c>
    </row>
    <row r="97" spans="1:13" x14ac:dyDescent="0.25">
      <c r="A97" t="s">
        <v>664</v>
      </c>
      <c r="B97" t="s">
        <v>665</v>
      </c>
      <c r="C97" t="s">
        <v>5</v>
      </c>
      <c r="D97" t="s">
        <v>782</v>
      </c>
      <c r="E97" t="s">
        <v>782</v>
      </c>
      <c r="F97" t="s">
        <v>4</v>
      </c>
      <c r="G97" t="s">
        <v>6</v>
      </c>
      <c r="L97" t="s">
        <v>782</v>
      </c>
      <c r="M97">
        <v>0</v>
      </c>
    </row>
    <row r="98" spans="1:13" x14ac:dyDescent="0.25">
      <c r="A98" t="s">
        <v>666</v>
      </c>
      <c r="B98" t="s">
        <v>667</v>
      </c>
      <c r="C98" t="s">
        <v>5</v>
      </c>
      <c r="D98" t="s">
        <v>782</v>
      </c>
      <c r="E98" t="s">
        <v>782</v>
      </c>
      <c r="F98" t="s">
        <v>4</v>
      </c>
      <c r="G98" t="s">
        <v>6</v>
      </c>
      <c r="L98" t="s">
        <v>782</v>
      </c>
      <c r="M98">
        <v>0</v>
      </c>
    </row>
    <row r="99" spans="1:13" x14ac:dyDescent="0.25">
      <c r="A99" t="s">
        <v>84</v>
      </c>
      <c r="B99" t="s">
        <v>85</v>
      </c>
      <c r="C99" t="s">
        <v>5</v>
      </c>
      <c r="D99" t="s">
        <v>782</v>
      </c>
      <c r="E99" t="s">
        <v>782</v>
      </c>
      <c r="F99" t="s">
        <v>86</v>
      </c>
      <c r="G99" t="s">
        <v>6</v>
      </c>
      <c r="L99" t="s">
        <v>782</v>
      </c>
      <c r="M99">
        <v>0</v>
      </c>
    </row>
    <row r="100" spans="1:13" x14ac:dyDescent="0.25">
      <c r="A100" t="s">
        <v>668</v>
      </c>
      <c r="B100" t="s">
        <v>669</v>
      </c>
      <c r="C100" t="s">
        <v>5</v>
      </c>
      <c r="D100" t="s">
        <v>952</v>
      </c>
      <c r="E100" t="s">
        <v>952</v>
      </c>
      <c r="F100" t="s">
        <v>4</v>
      </c>
      <c r="G100" t="s">
        <v>6</v>
      </c>
      <c r="L100" t="s">
        <v>782</v>
      </c>
      <c r="M100">
        <v>0</v>
      </c>
    </row>
    <row r="101" spans="1:13" x14ac:dyDescent="0.25">
      <c r="A101" t="s">
        <v>670</v>
      </c>
      <c r="B101" t="s">
        <v>671</v>
      </c>
      <c r="C101" t="s">
        <v>5</v>
      </c>
      <c r="D101" t="s">
        <v>782</v>
      </c>
      <c r="E101" t="s">
        <v>782</v>
      </c>
      <c r="F101" t="s">
        <v>4</v>
      </c>
      <c r="G101" t="s">
        <v>6</v>
      </c>
      <c r="L101" t="s">
        <v>782</v>
      </c>
      <c r="M101">
        <v>0</v>
      </c>
    </row>
    <row r="102" spans="1:13" x14ac:dyDescent="0.25">
      <c r="A102" t="s">
        <v>672</v>
      </c>
      <c r="B102" t="s">
        <v>673</v>
      </c>
      <c r="C102" t="s">
        <v>5</v>
      </c>
      <c r="D102" t="s">
        <v>782</v>
      </c>
      <c r="E102" t="s">
        <v>782</v>
      </c>
      <c r="F102" t="s">
        <v>4</v>
      </c>
      <c r="G102" t="s">
        <v>6</v>
      </c>
      <c r="L102" t="s">
        <v>782</v>
      </c>
      <c r="M102">
        <v>0</v>
      </c>
    </row>
    <row r="103" spans="1:13" x14ac:dyDescent="0.25">
      <c r="A103" t="s">
        <v>674</v>
      </c>
      <c r="B103" t="s">
        <v>675</v>
      </c>
      <c r="C103" t="s">
        <v>5</v>
      </c>
      <c r="D103" t="s">
        <v>795</v>
      </c>
      <c r="E103" t="s">
        <v>795</v>
      </c>
      <c r="F103" t="s">
        <v>4</v>
      </c>
      <c r="G103" t="s">
        <v>6</v>
      </c>
      <c r="L103" t="s">
        <v>782</v>
      </c>
      <c r="M103">
        <v>0</v>
      </c>
    </row>
    <row r="104" spans="1:13" x14ac:dyDescent="0.25">
      <c r="A104" t="s">
        <v>706</v>
      </c>
      <c r="B104" t="s">
        <v>965</v>
      </c>
      <c r="C104" t="s">
        <v>5</v>
      </c>
      <c r="D104" t="s">
        <v>1913</v>
      </c>
      <c r="E104" t="s">
        <v>1913</v>
      </c>
      <c r="F104" t="s">
        <v>9</v>
      </c>
      <c r="G104" t="s">
        <v>6</v>
      </c>
      <c r="H104" t="s">
        <v>960</v>
      </c>
      <c r="I104" t="s">
        <v>81</v>
      </c>
      <c r="J104" t="s">
        <v>816</v>
      </c>
      <c r="K104" t="s">
        <v>2202</v>
      </c>
      <c r="L104" t="s">
        <v>2202</v>
      </c>
      <c r="M104">
        <v>20</v>
      </c>
    </row>
    <row r="105" spans="1:13" x14ac:dyDescent="0.25">
      <c r="A105" t="s">
        <v>751</v>
      </c>
      <c r="B105" t="s">
        <v>973</v>
      </c>
      <c r="C105" t="s">
        <v>5</v>
      </c>
      <c r="D105" t="s">
        <v>974</v>
      </c>
      <c r="E105" t="s">
        <v>974</v>
      </c>
      <c r="F105" t="s">
        <v>9</v>
      </c>
      <c r="G105" t="s">
        <v>6</v>
      </c>
      <c r="H105" t="s">
        <v>960</v>
      </c>
      <c r="I105" t="s">
        <v>81</v>
      </c>
      <c r="J105" t="s">
        <v>816</v>
      </c>
      <c r="K105" t="s">
        <v>2204</v>
      </c>
      <c r="L105" t="s">
        <v>2204</v>
      </c>
      <c r="M105">
        <v>20</v>
      </c>
    </row>
    <row r="106" spans="1:13" x14ac:dyDescent="0.25">
      <c r="A106" t="s">
        <v>747</v>
      </c>
      <c r="B106" t="s">
        <v>2516</v>
      </c>
      <c r="C106" t="s">
        <v>5</v>
      </c>
      <c r="D106" t="s">
        <v>840</v>
      </c>
      <c r="E106" t="s">
        <v>840</v>
      </c>
      <c r="F106" t="s">
        <v>9</v>
      </c>
      <c r="G106" t="s">
        <v>6</v>
      </c>
      <c r="H106" t="s">
        <v>960</v>
      </c>
      <c r="L106" t="s">
        <v>782</v>
      </c>
      <c r="M106">
        <v>0</v>
      </c>
    </row>
    <row r="107" spans="1:13" x14ac:dyDescent="0.25">
      <c r="A107" t="s">
        <v>748</v>
      </c>
      <c r="B107" t="s">
        <v>2517</v>
      </c>
      <c r="C107" t="s">
        <v>5</v>
      </c>
      <c r="D107" t="s">
        <v>812</v>
      </c>
      <c r="E107" t="s">
        <v>812</v>
      </c>
      <c r="F107" t="s">
        <v>9</v>
      </c>
      <c r="G107" t="s">
        <v>6</v>
      </c>
      <c r="H107" t="s">
        <v>960</v>
      </c>
      <c r="I107" t="s">
        <v>81</v>
      </c>
      <c r="J107" t="s">
        <v>816</v>
      </c>
      <c r="K107" t="s">
        <v>799</v>
      </c>
      <c r="L107" t="s">
        <v>799</v>
      </c>
      <c r="M107">
        <v>10</v>
      </c>
    </row>
    <row r="108" spans="1:13" x14ac:dyDescent="0.25">
      <c r="A108" t="s">
        <v>739</v>
      </c>
      <c r="B108" t="s">
        <v>740</v>
      </c>
      <c r="C108" t="s">
        <v>5</v>
      </c>
      <c r="D108" t="s">
        <v>812</v>
      </c>
      <c r="E108" t="s">
        <v>812</v>
      </c>
      <c r="F108" t="s">
        <v>9</v>
      </c>
      <c r="G108" t="s">
        <v>6</v>
      </c>
      <c r="H108" t="s">
        <v>960</v>
      </c>
      <c r="L108" t="s">
        <v>782</v>
      </c>
      <c r="M108">
        <v>0</v>
      </c>
    </row>
    <row r="109" spans="1:13" x14ac:dyDescent="0.25">
      <c r="A109" t="s">
        <v>732</v>
      </c>
      <c r="B109" t="s">
        <v>733</v>
      </c>
      <c r="C109" t="s">
        <v>5</v>
      </c>
      <c r="D109" t="s">
        <v>794</v>
      </c>
      <c r="E109" t="s">
        <v>794</v>
      </c>
      <c r="F109" t="s">
        <v>9</v>
      </c>
      <c r="G109" t="s">
        <v>6</v>
      </c>
      <c r="H109" t="s">
        <v>960</v>
      </c>
      <c r="L109" t="s">
        <v>782</v>
      </c>
      <c r="M109">
        <v>0</v>
      </c>
    </row>
    <row r="110" spans="1:13" x14ac:dyDescent="0.25">
      <c r="A110" t="s">
        <v>756</v>
      </c>
      <c r="B110" t="s">
        <v>2520</v>
      </c>
      <c r="C110" t="s">
        <v>5</v>
      </c>
      <c r="D110" t="s">
        <v>1470</v>
      </c>
      <c r="E110" t="s">
        <v>1470</v>
      </c>
      <c r="F110" t="s">
        <v>9</v>
      </c>
      <c r="G110" t="s">
        <v>6</v>
      </c>
      <c r="H110" t="s">
        <v>960</v>
      </c>
      <c r="I110" t="s">
        <v>81</v>
      </c>
      <c r="J110" t="s">
        <v>816</v>
      </c>
      <c r="K110" t="s">
        <v>958</v>
      </c>
      <c r="L110" t="s">
        <v>958</v>
      </c>
      <c r="M110">
        <v>10</v>
      </c>
    </row>
    <row r="111" spans="1:13" x14ac:dyDescent="0.25">
      <c r="A111" t="s">
        <v>573</v>
      </c>
      <c r="B111" t="s">
        <v>963</v>
      </c>
      <c r="C111" t="s">
        <v>5</v>
      </c>
      <c r="D111" t="s">
        <v>1551</v>
      </c>
      <c r="E111" t="s">
        <v>1551</v>
      </c>
      <c r="F111" t="s">
        <v>9</v>
      </c>
      <c r="G111" t="s">
        <v>6</v>
      </c>
      <c r="H111" t="s">
        <v>960</v>
      </c>
      <c r="I111" t="s">
        <v>81</v>
      </c>
      <c r="J111" t="s">
        <v>816</v>
      </c>
      <c r="K111" t="s">
        <v>2199</v>
      </c>
      <c r="L111" t="s">
        <v>2199</v>
      </c>
      <c r="M111">
        <v>20</v>
      </c>
    </row>
    <row r="112" spans="1:13" x14ac:dyDescent="0.25">
      <c r="A112" t="s">
        <v>574</v>
      </c>
      <c r="B112" t="s">
        <v>2317</v>
      </c>
      <c r="C112" t="s">
        <v>5</v>
      </c>
      <c r="D112" t="s">
        <v>785</v>
      </c>
      <c r="E112" t="s">
        <v>785</v>
      </c>
      <c r="F112" t="s">
        <v>9</v>
      </c>
      <c r="G112" t="s">
        <v>6</v>
      </c>
      <c r="H112" t="s">
        <v>960</v>
      </c>
      <c r="I112" t="s">
        <v>81</v>
      </c>
      <c r="J112" t="s">
        <v>816</v>
      </c>
      <c r="K112" t="s">
        <v>788</v>
      </c>
      <c r="L112" t="s">
        <v>788</v>
      </c>
      <c r="M112">
        <v>1</v>
      </c>
    </row>
    <row r="113" spans="1:13" x14ac:dyDescent="0.25">
      <c r="A113" t="s">
        <v>471</v>
      </c>
      <c r="B113" t="s">
        <v>1966</v>
      </c>
      <c r="C113" t="s">
        <v>5</v>
      </c>
      <c r="D113" t="s">
        <v>1516</v>
      </c>
      <c r="E113" t="s">
        <v>1516</v>
      </c>
      <c r="F113" t="s">
        <v>9</v>
      </c>
      <c r="G113" t="s">
        <v>6</v>
      </c>
      <c r="H113" t="s">
        <v>960</v>
      </c>
      <c r="I113" t="s">
        <v>81</v>
      </c>
      <c r="J113" t="s">
        <v>816</v>
      </c>
      <c r="K113" t="s">
        <v>799</v>
      </c>
      <c r="L113" t="s">
        <v>799</v>
      </c>
      <c r="M113">
        <v>1</v>
      </c>
    </row>
    <row r="114" spans="1:13" x14ac:dyDescent="0.25">
      <c r="A114" t="s">
        <v>596</v>
      </c>
      <c r="B114" t="s">
        <v>2512</v>
      </c>
      <c r="C114" t="s">
        <v>5</v>
      </c>
      <c r="D114" t="s">
        <v>794</v>
      </c>
      <c r="E114" t="s">
        <v>794</v>
      </c>
      <c r="F114" t="s">
        <v>9</v>
      </c>
      <c r="G114" t="s">
        <v>6</v>
      </c>
      <c r="H114" t="s">
        <v>960</v>
      </c>
      <c r="I114" t="s">
        <v>81</v>
      </c>
      <c r="J114" t="s">
        <v>816</v>
      </c>
      <c r="K114" t="s">
        <v>788</v>
      </c>
      <c r="L114" t="s">
        <v>788</v>
      </c>
      <c r="M114">
        <v>10</v>
      </c>
    </row>
    <row r="115" spans="1:13" x14ac:dyDescent="0.25">
      <c r="A115" t="s">
        <v>597</v>
      </c>
      <c r="B115" t="s">
        <v>2513</v>
      </c>
      <c r="C115" t="s">
        <v>5</v>
      </c>
      <c r="D115" t="s">
        <v>780</v>
      </c>
      <c r="E115" t="s">
        <v>820</v>
      </c>
      <c r="F115" t="s">
        <v>9</v>
      </c>
      <c r="G115" t="s">
        <v>6</v>
      </c>
      <c r="H115" t="s">
        <v>960</v>
      </c>
      <c r="I115" t="s">
        <v>81</v>
      </c>
      <c r="J115" t="s">
        <v>816</v>
      </c>
      <c r="K115" t="s">
        <v>799</v>
      </c>
      <c r="L115" t="s">
        <v>799</v>
      </c>
      <c r="M115">
        <v>1</v>
      </c>
    </row>
    <row r="116" spans="1:13" x14ac:dyDescent="0.25">
      <c r="A116" t="s">
        <v>606</v>
      </c>
      <c r="B116" t="s">
        <v>607</v>
      </c>
      <c r="C116" t="s">
        <v>5</v>
      </c>
      <c r="D116" t="s">
        <v>848</v>
      </c>
      <c r="E116" t="s">
        <v>782</v>
      </c>
      <c r="F116" t="s">
        <v>9</v>
      </c>
      <c r="G116" t="s">
        <v>6</v>
      </c>
      <c r="H116" t="s">
        <v>9</v>
      </c>
      <c r="L116" t="s">
        <v>782</v>
      </c>
      <c r="M116">
        <v>1</v>
      </c>
    </row>
    <row r="117" spans="1:13" x14ac:dyDescent="0.25">
      <c r="A117" t="s">
        <v>608</v>
      </c>
      <c r="B117" t="s">
        <v>609</v>
      </c>
      <c r="C117" t="s">
        <v>5</v>
      </c>
      <c r="D117" t="s">
        <v>785</v>
      </c>
      <c r="E117" t="s">
        <v>785</v>
      </c>
      <c r="F117" t="s">
        <v>9</v>
      </c>
      <c r="G117" t="s">
        <v>6</v>
      </c>
      <c r="H117" t="s">
        <v>960</v>
      </c>
      <c r="I117" t="s">
        <v>81</v>
      </c>
      <c r="J117" t="s">
        <v>816</v>
      </c>
      <c r="K117" t="s">
        <v>788</v>
      </c>
      <c r="L117" t="s">
        <v>788</v>
      </c>
      <c r="M117">
        <v>1</v>
      </c>
    </row>
    <row r="118" spans="1:13" x14ac:dyDescent="0.25">
      <c r="A118" t="s">
        <v>610</v>
      </c>
      <c r="B118" t="s">
        <v>611</v>
      </c>
      <c r="C118" t="s">
        <v>5</v>
      </c>
      <c r="D118" t="s">
        <v>812</v>
      </c>
      <c r="E118" t="s">
        <v>812</v>
      </c>
      <c r="F118" t="s">
        <v>9</v>
      </c>
      <c r="G118" t="s">
        <v>6</v>
      </c>
      <c r="H118" t="s">
        <v>960</v>
      </c>
      <c r="I118" t="s">
        <v>81</v>
      </c>
      <c r="J118" t="s">
        <v>816</v>
      </c>
      <c r="K118" t="s">
        <v>795</v>
      </c>
      <c r="L118" t="s">
        <v>795</v>
      </c>
      <c r="M118">
        <v>1</v>
      </c>
    </row>
    <row r="119" spans="1:13" x14ac:dyDescent="0.25">
      <c r="A119" t="s">
        <v>636</v>
      </c>
      <c r="B119" t="s">
        <v>637</v>
      </c>
      <c r="C119" t="s">
        <v>5</v>
      </c>
      <c r="D119" t="s">
        <v>1517</v>
      </c>
      <c r="E119" t="s">
        <v>1517</v>
      </c>
      <c r="F119" t="s">
        <v>9</v>
      </c>
      <c r="G119" t="s">
        <v>6</v>
      </c>
      <c r="H119" t="s">
        <v>960</v>
      </c>
      <c r="I119" t="s">
        <v>81</v>
      </c>
      <c r="J119" t="s">
        <v>816</v>
      </c>
      <c r="K119" t="s">
        <v>898</v>
      </c>
      <c r="L119" t="s">
        <v>898</v>
      </c>
      <c r="M119">
        <v>10</v>
      </c>
    </row>
    <row r="120" spans="1:13" x14ac:dyDescent="0.25">
      <c r="A120" t="s">
        <v>1719</v>
      </c>
      <c r="B120" t="s">
        <v>1880</v>
      </c>
      <c r="C120" t="s">
        <v>29</v>
      </c>
      <c r="D120" t="s">
        <v>1912</v>
      </c>
      <c r="E120" t="s">
        <v>1912</v>
      </c>
      <c r="F120" t="s">
        <v>550</v>
      </c>
      <c r="G120" t="s">
        <v>6</v>
      </c>
      <c r="L120" t="s">
        <v>782</v>
      </c>
      <c r="M120">
        <v>1</v>
      </c>
    </row>
    <row r="121" spans="1:13" x14ac:dyDescent="0.25">
      <c r="A121" t="s">
        <v>583</v>
      </c>
      <c r="B121" t="s">
        <v>584</v>
      </c>
      <c r="C121" t="s">
        <v>5</v>
      </c>
      <c r="D121" t="s">
        <v>794</v>
      </c>
      <c r="E121" t="s">
        <v>794</v>
      </c>
      <c r="F121" t="s">
        <v>9</v>
      </c>
      <c r="G121" t="s">
        <v>6</v>
      </c>
      <c r="H121" t="s">
        <v>960</v>
      </c>
      <c r="I121" t="s">
        <v>81</v>
      </c>
      <c r="J121" t="s">
        <v>816</v>
      </c>
      <c r="K121" t="s">
        <v>799</v>
      </c>
      <c r="L121" t="s">
        <v>799</v>
      </c>
      <c r="M121">
        <v>1</v>
      </c>
    </row>
    <row r="122" spans="1:13" x14ac:dyDescent="0.25">
      <c r="A122" t="s">
        <v>590</v>
      </c>
      <c r="B122" t="s">
        <v>591</v>
      </c>
      <c r="C122" t="s">
        <v>5</v>
      </c>
      <c r="D122" t="s">
        <v>800</v>
      </c>
      <c r="E122" t="s">
        <v>782</v>
      </c>
      <c r="F122" t="s">
        <v>9</v>
      </c>
      <c r="G122" t="s">
        <v>6</v>
      </c>
      <c r="H122" t="s">
        <v>9</v>
      </c>
      <c r="L122" t="s">
        <v>782</v>
      </c>
      <c r="M122">
        <v>0</v>
      </c>
    </row>
    <row r="123" spans="1:13" x14ac:dyDescent="0.25">
      <c r="A123" t="s">
        <v>592</v>
      </c>
      <c r="B123" t="s">
        <v>593</v>
      </c>
      <c r="C123" t="s">
        <v>5</v>
      </c>
      <c r="D123" t="s">
        <v>812</v>
      </c>
      <c r="E123" t="s">
        <v>782</v>
      </c>
      <c r="F123" t="s">
        <v>9</v>
      </c>
      <c r="G123" t="s">
        <v>6</v>
      </c>
      <c r="H123" t="s">
        <v>9</v>
      </c>
      <c r="L123" t="s">
        <v>782</v>
      </c>
      <c r="M123">
        <v>0</v>
      </c>
    </row>
    <row r="124" spans="1:13" x14ac:dyDescent="0.25">
      <c r="A124" t="s">
        <v>594</v>
      </c>
      <c r="B124" t="s">
        <v>595</v>
      </c>
      <c r="C124" t="s">
        <v>5</v>
      </c>
      <c r="D124" t="s">
        <v>840</v>
      </c>
      <c r="E124" t="s">
        <v>782</v>
      </c>
      <c r="F124" t="s">
        <v>9</v>
      </c>
      <c r="G124" t="s">
        <v>6</v>
      </c>
      <c r="H124" t="s">
        <v>9</v>
      </c>
      <c r="L124" t="s">
        <v>782</v>
      </c>
      <c r="M124">
        <v>0</v>
      </c>
    </row>
    <row r="125" spans="1:13" x14ac:dyDescent="0.25">
      <c r="A125" t="s">
        <v>1591</v>
      </c>
      <c r="B125" t="s">
        <v>1592</v>
      </c>
      <c r="C125" t="s">
        <v>5</v>
      </c>
      <c r="D125" t="s">
        <v>1917</v>
      </c>
      <c r="E125" t="s">
        <v>924</v>
      </c>
      <c r="F125" t="s">
        <v>4</v>
      </c>
      <c r="G125" t="s">
        <v>6</v>
      </c>
      <c r="L125" t="s">
        <v>782</v>
      </c>
      <c r="M125">
        <v>5</v>
      </c>
    </row>
    <row r="126" spans="1:13" x14ac:dyDescent="0.25">
      <c r="A126" t="s">
        <v>1659</v>
      </c>
      <c r="B126" t="s">
        <v>1660</v>
      </c>
      <c r="C126" t="s">
        <v>5</v>
      </c>
      <c r="D126" t="s">
        <v>924</v>
      </c>
      <c r="E126" t="s">
        <v>785</v>
      </c>
      <c r="F126" t="s">
        <v>4</v>
      </c>
      <c r="G126" t="s">
        <v>3</v>
      </c>
      <c r="H126" t="s">
        <v>960</v>
      </c>
      <c r="I126" t="s">
        <v>81</v>
      </c>
      <c r="J126" t="s">
        <v>816</v>
      </c>
      <c r="K126" t="s">
        <v>917</v>
      </c>
      <c r="L126" t="s">
        <v>917</v>
      </c>
      <c r="M126">
        <v>1</v>
      </c>
    </row>
    <row r="127" spans="1:13" x14ac:dyDescent="0.25">
      <c r="A127" t="s">
        <v>1726</v>
      </c>
      <c r="B127" t="s">
        <v>2576</v>
      </c>
      <c r="C127" t="s">
        <v>5</v>
      </c>
      <c r="D127" t="s">
        <v>1922</v>
      </c>
      <c r="E127" t="s">
        <v>1969</v>
      </c>
      <c r="F127" t="s">
        <v>550</v>
      </c>
      <c r="G127" t="s">
        <v>6</v>
      </c>
      <c r="L127" t="s">
        <v>782</v>
      </c>
      <c r="M127">
        <v>0</v>
      </c>
    </row>
    <row r="128" spans="1:13" x14ac:dyDescent="0.25">
      <c r="A128" t="s">
        <v>1813</v>
      </c>
      <c r="B128" t="s">
        <v>1814</v>
      </c>
      <c r="C128" t="s">
        <v>5</v>
      </c>
      <c r="D128" t="s">
        <v>1470</v>
      </c>
      <c r="E128" t="s">
        <v>924</v>
      </c>
      <c r="F128" t="s">
        <v>4</v>
      </c>
      <c r="G128" t="s">
        <v>6</v>
      </c>
      <c r="L128" t="s">
        <v>782</v>
      </c>
      <c r="M128">
        <v>0</v>
      </c>
    </row>
    <row r="129" spans="1:13" x14ac:dyDescent="0.25">
      <c r="A129" t="s">
        <v>2291</v>
      </c>
      <c r="B129" t="s">
        <v>2292</v>
      </c>
      <c r="C129" t="s">
        <v>5</v>
      </c>
      <c r="D129" t="s">
        <v>2293</v>
      </c>
      <c r="E129" t="s">
        <v>2293</v>
      </c>
      <c r="F129" t="s">
        <v>9</v>
      </c>
      <c r="G129" t="s">
        <v>3</v>
      </c>
      <c r="H129" t="s">
        <v>9</v>
      </c>
      <c r="L129" t="s">
        <v>782</v>
      </c>
      <c r="M129">
        <v>0</v>
      </c>
    </row>
    <row r="130" spans="1:13" x14ac:dyDescent="0.25">
      <c r="A130" t="s">
        <v>2617</v>
      </c>
      <c r="B130" t="s">
        <v>2649</v>
      </c>
      <c r="C130" t="s">
        <v>5</v>
      </c>
      <c r="D130" t="s">
        <v>782</v>
      </c>
      <c r="E130" t="s">
        <v>1536</v>
      </c>
      <c r="F130" t="s">
        <v>4</v>
      </c>
      <c r="G130" t="s">
        <v>3</v>
      </c>
      <c r="H130" t="s">
        <v>2339</v>
      </c>
      <c r="I130" t="s">
        <v>81</v>
      </c>
      <c r="J130" t="s">
        <v>816</v>
      </c>
      <c r="K130" t="s">
        <v>874</v>
      </c>
      <c r="L130" t="s">
        <v>874</v>
      </c>
      <c r="M130">
        <v>0</v>
      </c>
    </row>
    <row r="131" spans="1:13" x14ac:dyDescent="0.25">
      <c r="A131" t="s">
        <v>2616</v>
      </c>
      <c r="B131" t="s">
        <v>2648</v>
      </c>
      <c r="C131" t="s">
        <v>5</v>
      </c>
      <c r="D131" t="s">
        <v>782</v>
      </c>
      <c r="E131" t="s">
        <v>1536</v>
      </c>
      <c r="F131" t="s">
        <v>4</v>
      </c>
      <c r="G131" t="s">
        <v>3</v>
      </c>
      <c r="H131" t="s">
        <v>2339</v>
      </c>
      <c r="I131" t="s">
        <v>81</v>
      </c>
      <c r="J131" t="s">
        <v>816</v>
      </c>
      <c r="K131" t="s">
        <v>874</v>
      </c>
      <c r="L131" t="s">
        <v>874</v>
      </c>
      <c r="M131">
        <v>0</v>
      </c>
    </row>
    <row r="132" spans="1:13" x14ac:dyDescent="0.25">
      <c r="A132" t="s">
        <v>2620</v>
      </c>
      <c r="B132" t="s">
        <v>2621</v>
      </c>
      <c r="C132" t="s">
        <v>5</v>
      </c>
      <c r="D132" t="s">
        <v>2650</v>
      </c>
      <c r="E132" t="s">
        <v>782</v>
      </c>
      <c r="F132" t="s">
        <v>4</v>
      </c>
      <c r="G132" t="s">
        <v>3</v>
      </c>
      <c r="H132" t="s">
        <v>2339</v>
      </c>
      <c r="I132" t="s">
        <v>81</v>
      </c>
      <c r="J132" t="s">
        <v>816</v>
      </c>
      <c r="K132" t="s">
        <v>2184</v>
      </c>
      <c r="L132" t="s">
        <v>2184</v>
      </c>
      <c r="M132">
        <v>0</v>
      </c>
    </row>
    <row r="133" spans="1:13" x14ac:dyDescent="0.25">
      <c r="A133" t="s">
        <v>2622</v>
      </c>
      <c r="B133" t="s">
        <v>2623</v>
      </c>
      <c r="C133" t="s">
        <v>5</v>
      </c>
      <c r="D133" t="s">
        <v>1872</v>
      </c>
      <c r="E133" t="s">
        <v>782</v>
      </c>
      <c r="F133" t="s">
        <v>4</v>
      </c>
      <c r="G133" t="s">
        <v>3</v>
      </c>
      <c r="H133" t="s">
        <v>2339</v>
      </c>
      <c r="I133" t="s">
        <v>81</v>
      </c>
      <c r="J133" t="s">
        <v>816</v>
      </c>
      <c r="K133" t="s">
        <v>958</v>
      </c>
      <c r="L133" t="s">
        <v>958</v>
      </c>
      <c r="M133">
        <v>0</v>
      </c>
    </row>
    <row r="134" spans="1:13" x14ac:dyDescent="0.25">
      <c r="A134" t="s">
        <v>232</v>
      </c>
      <c r="B134" t="s">
        <v>57</v>
      </c>
      <c r="C134" t="s">
        <v>5</v>
      </c>
      <c r="D134" t="s">
        <v>805</v>
      </c>
      <c r="E134" t="s">
        <v>805</v>
      </c>
      <c r="F134" t="s">
        <v>9</v>
      </c>
      <c r="G134" t="s">
        <v>6</v>
      </c>
      <c r="L134" t="s">
        <v>782</v>
      </c>
      <c r="M134">
        <v>0</v>
      </c>
    </row>
    <row r="135" spans="1:13" x14ac:dyDescent="0.25">
      <c r="A135" t="s">
        <v>638</v>
      </c>
      <c r="B135" t="s">
        <v>584</v>
      </c>
      <c r="C135" t="s">
        <v>5</v>
      </c>
      <c r="D135" t="s">
        <v>785</v>
      </c>
      <c r="E135" t="s">
        <v>785</v>
      </c>
      <c r="F135" t="s">
        <v>9</v>
      </c>
      <c r="G135" t="s">
        <v>6</v>
      </c>
      <c r="H135" t="s">
        <v>960</v>
      </c>
      <c r="L135" t="s">
        <v>782</v>
      </c>
      <c r="M135">
        <v>0</v>
      </c>
    </row>
    <row r="136" spans="1:13" x14ac:dyDescent="0.25">
      <c r="A136" t="s">
        <v>316</v>
      </c>
      <c r="B136" t="s">
        <v>317</v>
      </c>
      <c r="C136" t="s">
        <v>319</v>
      </c>
      <c r="D136" t="s">
        <v>782</v>
      </c>
      <c r="E136" t="s">
        <v>782</v>
      </c>
      <c r="F136" t="s">
        <v>318</v>
      </c>
      <c r="G136" t="s">
        <v>3</v>
      </c>
      <c r="L136" t="s">
        <v>2271</v>
      </c>
      <c r="M136">
        <v>0</v>
      </c>
    </row>
    <row r="137" spans="1:13" x14ac:dyDescent="0.25">
      <c r="A137" t="s">
        <v>429</v>
      </c>
      <c r="B137" t="s">
        <v>430</v>
      </c>
      <c r="C137" t="s">
        <v>5</v>
      </c>
      <c r="D137" t="s">
        <v>782</v>
      </c>
      <c r="E137" t="s">
        <v>782</v>
      </c>
      <c r="F137" t="s">
        <v>318</v>
      </c>
      <c r="G137" t="s">
        <v>3</v>
      </c>
      <c r="L137" t="s">
        <v>782</v>
      </c>
      <c r="M137">
        <v>0</v>
      </c>
    </row>
    <row r="138" spans="1:13" x14ac:dyDescent="0.25">
      <c r="A138" t="s">
        <v>248</v>
      </c>
      <c r="B138" t="s">
        <v>249</v>
      </c>
      <c r="C138" t="s">
        <v>5</v>
      </c>
      <c r="D138" t="s">
        <v>782</v>
      </c>
      <c r="E138" t="s">
        <v>782</v>
      </c>
      <c r="F138" t="s">
        <v>250</v>
      </c>
      <c r="G138" t="s">
        <v>251</v>
      </c>
      <c r="H138" t="s">
        <v>250</v>
      </c>
      <c r="I138" t="s">
        <v>81</v>
      </c>
      <c r="J138" t="s">
        <v>816</v>
      </c>
      <c r="K138" t="s">
        <v>862</v>
      </c>
      <c r="L138" t="s">
        <v>862</v>
      </c>
      <c r="M138">
        <v>0</v>
      </c>
    </row>
    <row r="139" spans="1:13" x14ac:dyDescent="0.25">
      <c r="A139" t="s">
        <v>1894</v>
      </c>
      <c r="B139" t="s">
        <v>1895</v>
      </c>
      <c r="C139" t="s">
        <v>5</v>
      </c>
      <c r="D139" t="s">
        <v>1924</v>
      </c>
      <c r="E139" t="s">
        <v>1924</v>
      </c>
      <c r="F139" t="s">
        <v>1887</v>
      </c>
      <c r="G139" t="s">
        <v>6</v>
      </c>
      <c r="H139" t="s">
        <v>1887</v>
      </c>
      <c r="I139" t="s">
        <v>81</v>
      </c>
      <c r="J139" t="s">
        <v>816</v>
      </c>
      <c r="K139" t="s">
        <v>1513</v>
      </c>
      <c r="L139" t="s">
        <v>1513</v>
      </c>
      <c r="M139">
        <v>150</v>
      </c>
    </row>
    <row r="140" spans="1:13" x14ac:dyDescent="0.25">
      <c r="A140" t="s">
        <v>1885</v>
      </c>
      <c r="B140" t="s">
        <v>1886</v>
      </c>
      <c r="C140" t="s">
        <v>5</v>
      </c>
      <c r="D140" t="s">
        <v>782</v>
      </c>
      <c r="E140" t="s">
        <v>782</v>
      </c>
      <c r="F140" t="s">
        <v>1887</v>
      </c>
      <c r="G140" t="s">
        <v>3</v>
      </c>
      <c r="H140" t="s">
        <v>1887</v>
      </c>
      <c r="L140" t="s">
        <v>782</v>
      </c>
      <c r="M140">
        <v>0</v>
      </c>
    </row>
    <row r="141" spans="1:13" x14ac:dyDescent="0.25">
      <c r="A141" t="s">
        <v>1888</v>
      </c>
      <c r="B141" t="s">
        <v>1889</v>
      </c>
      <c r="C141" t="s">
        <v>5</v>
      </c>
      <c r="D141" t="s">
        <v>2266</v>
      </c>
      <c r="E141" t="s">
        <v>2266</v>
      </c>
      <c r="F141" t="s">
        <v>1887</v>
      </c>
      <c r="G141" t="s">
        <v>3</v>
      </c>
      <c r="H141" t="s">
        <v>1887</v>
      </c>
      <c r="I141" t="s">
        <v>81</v>
      </c>
      <c r="J141" t="s">
        <v>816</v>
      </c>
      <c r="K141" t="s">
        <v>975</v>
      </c>
      <c r="L141" t="s">
        <v>975</v>
      </c>
      <c r="M141">
        <v>0</v>
      </c>
    </row>
    <row r="142" spans="1:13" x14ac:dyDescent="0.25">
      <c r="A142" t="s">
        <v>1890</v>
      </c>
      <c r="B142" t="s">
        <v>1891</v>
      </c>
      <c r="C142" t="s">
        <v>5</v>
      </c>
      <c r="D142" t="s">
        <v>782</v>
      </c>
      <c r="E142" t="s">
        <v>782</v>
      </c>
      <c r="F142" t="s">
        <v>1887</v>
      </c>
      <c r="G142" t="s">
        <v>3</v>
      </c>
      <c r="H142" t="s">
        <v>1887</v>
      </c>
      <c r="I142" t="s">
        <v>81</v>
      </c>
      <c r="J142" t="s">
        <v>816</v>
      </c>
      <c r="K142" t="s">
        <v>930</v>
      </c>
      <c r="L142" t="s">
        <v>930</v>
      </c>
      <c r="M142">
        <v>0</v>
      </c>
    </row>
    <row r="143" spans="1:13" x14ac:dyDescent="0.25">
      <c r="A143" t="s">
        <v>1892</v>
      </c>
      <c r="B143" t="s">
        <v>1893</v>
      </c>
      <c r="C143" t="s">
        <v>5</v>
      </c>
      <c r="D143" t="s">
        <v>782</v>
      </c>
      <c r="E143" t="s">
        <v>782</v>
      </c>
      <c r="F143" t="s">
        <v>1887</v>
      </c>
      <c r="G143" t="s">
        <v>3</v>
      </c>
      <c r="H143" t="s">
        <v>1887</v>
      </c>
      <c r="I143" t="s">
        <v>81</v>
      </c>
      <c r="J143" t="s">
        <v>816</v>
      </c>
      <c r="K143" t="s">
        <v>866</v>
      </c>
      <c r="L143" t="s">
        <v>866</v>
      </c>
      <c r="M143">
        <v>0</v>
      </c>
    </row>
    <row r="144" spans="1:13" x14ac:dyDescent="0.25">
      <c r="A144" t="s">
        <v>1104</v>
      </c>
      <c r="B144" t="s">
        <v>1105</v>
      </c>
      <c r="C144" t="s">
        <v>5</v>
      </c>
      <c r="D144" t="s">
        <v>2068</v>
      </c>
      <c r="E144" t="s">
        <v>782</v>
      </c>
      <c r="F144" t="s">
        <v>9</v>
      </c>
      <c r="G144" t="s">
        <v>6</v>
      </c>
      <c r="H144" t="s">
        <v>1005</v>
      </c>
      <c r="L144" t="s">
        <v>2217</v>
      </c>
      <c r="M144">
        <v>14600</v>
      </c>
    </row>
    <row r="145" spans="1:13" x14ac:dyDescent="0.25">
      <c r="A145" t="s">
        <v>1106</v>
      </c>
      <c r="B145" t="s">
        <v>1107</v>
      </c>
      <c r="C145" t="s">
        <v>5</v>
      </c>
      <c r="D145" t="s">
        <v>2069</v>
      </c>
      <c r="E145" t="s">
        <v>782</v>
      </c>
      <c r="F145" t="s">
        <v>9</v>
      </c>
      <c r="G145" t="s">
        <v>6</v>
      </c>
      <c r="H145" t="s">
        <v>1494</v>
      </c>
      <c r="L145" t="s">
        <v>2218</v>
      </c>
      <c r="M145">
        <v>19800</v>
      </c>
    </row>
    <row r="146" spans="1:13" x14ac:dyDescent="0.25">
      <c r="A146" t="s">
        <v>1108</v>
      </c>
      <c r="B146" t="s">
        <v>1109</v>
      </c>
      <c r="C146" t="s">
        <v>5</v>
      </c>
      <c r="D146" t="s">
        <v>2322</v>
      </c>
      <c r="E146" t="s">
        <v>2322</v>
      </c>
      <c r="F146" t="s">
        <v>9</v>
      </c>
      <c r="G146" t="s">
        <v>6</v>
      </c>
      <c r="H146" t="s">
        <v>990</v>
      </c>
      <c r="L146" t="s">
        <v>2215</v>
      </c>
      <c r="M146">
        <v>19800</v>
      </c>
    </row>
    <row r="147" spans="1:13" x14ac:dyDescent="0.25">
      <c r="A147" t="s">
        <v>1110</v>
      </c>
      <c r="B147" t="s">
        <v>1111</v>
      </c>
      <c r="C147" t="s">
        <v>5</v>
      </c>
      <c r="D147" t="s">
        <v>2070</v>
      </c>
      <c r="E147" t="s">
        <v>782</v>
      </c>
      <c r="F147" t="s">
        <v>9</v>
      </c>
      <c r="G147" t="s">
        <v>6</v>
      </c>
      <c r="H147" t="s">
        <v>1495</v>
      </c>
      <c r="L147" t="s">
        <v>2219</v>
      </c>
      <c r="M147">
        <v>25000</v>
      </c>
    </row>
    <row r="148" spans="1:13" x14ac:dyDescent="0.25">
      <c r="A148" t="s">
        <v>1112</v>
      </c>
      <c r="B148" t="s">
        <v>1113</v>
      </c>
      <c r="C148" t="s">
        <v>5</v>
      </c>
      <c r="D148" t="s">
        <v>2070</v>
      </c>
      <c r="E148" t="s">
        <v>782</v>
      </c>
      <c r="F148" t="s">
        <v>9</v>
      </c>
      <c r="G148" t="s">
        <v>6</v>
      </c>
      <c r="H148" t="s">
        <v>1496</v>
      </c>
      <c r="L148" t="s">
        <v>2220</v>
      </c>
      <c r="M148">
        <v>25000</v>
      </c>
    </row>
    <row r="149" spans="1:13" x14ac:dyDescent="0.25">
      <c r="A149" t="s">
        <v>1114</v>
      </c>
      <c r="B149" t="s">
        <v>1115</v>
      </c>
      <c r="C149" t="s">
        <v>5</v>
      </c>
      <c r="D149" t="s">
        <v>2414</v>
      </c>
      <c r="E149" t="s">
        <v>2414</v>
      </c>
      <c r="F149" t="s">
        <v>9</v>
      </c>
      <c r="G149" t="s">
        <v>6</v>
      </c>
      <c r="H149" t="s">
        <v>1493</v>
      </c>
      <c r="L149" t="s">
        <v>2216</v>
      </c>
      <c r="M149">
        <v>30200</v>
      </c>
    </row>
    <row r="150" spans="1:13" x14ac:dyDescent="0.25">
      <c r="A150" t="s">
        <v>1116</v>
      </c>
      <c r="B150" t="s">
        <v>1117</v>
      </c>
      <c r="C150" t="s">
        <v>5</v>
      </c>
      <c r="D150" t="s">
        <v>2072</v>
      </c>
      <c r="E150" t="s">
        <v>782</v>
      </c>
      <c r="F150" t="s">
        <v>9</v>
      </c>
      <c r="G150" t="s">
        <v>6</v>
      </c>
      <c r="L150" t="s">
        <v>782</v>
      </c>
      <c r="M150">
        <v>56400</v>
      </c>
    </row>
    <row r="151" spans="1:13" x14ac:dyDescent="0.25">
      <c r="A151" t="s">
        <v>1118</v>
      </c>
      <c r="B151" t="s">
        <v>1119</v>
      </c>
      <c r="C151" t="s">
        <v>5</v>
      </c>
      <c r="D151" t="s">
        <v>2073</v>
      </c>
      <c r="E151" t="s">
        <v>782</v>
      </c>
      <c r="F151" t="s">
        <v>9</v>
      </c>
      <c r="G151" t="s">
        <v>6</v>
      </c>
      <c r="L151" t="s">
        <v>782</v>
      </c>
      <c r="M151">
        <v>47800</v>
      </c>
    </row>
    <row r="152" spans="1:13" x14ac:dyDescent="0.25">
      <c r="A152" t="s">
        <v>1120</v>
      </c>
      <c r="B152" t="s">
        <v>1121</v>
      </c>
      <c r="C152" t="s">
        <v>5</v>
      </c>
      <c r="D152" t="s">
        <v>2074</v>
      </c>
      <c r="E152" t="s">
        <v>782</v>
      </c>
      <c r="F152" t="s">
        <v>9</v>
      </c>
      <c r="G152" t="s">
        <v>6</v>
      </c>
      <c r="H152" t="s">
        <v>1493</v>
      </c>
      <c r="L152" t="s">
        <v>2216</v>
      </c>
      <c r="M152">
        <v>38200</v>
      </c>
    </row>
    <row r="153" spans="1:13" x14ac:dyDescent="0.25">
      <c r="A153" t="s">
        <v>1122</v>
      </c>
      <c r="B153" t="s">
        <v>1123</v>
      </c>
      <c r="C153" t="s">
        <v>5</v>
      </c>
      <c r="D153" t="s">
        <v>2075</v>
      </c>
      <c r="E153" t="s">
        <v>782</v>
      </c>
      <c r="F153" t="s">
        <v>9</v>
      </c>
      <c r="G153" t="s">
        <v>6</v>
      </c>
      <c r="L153" t="s">
        <v>782</v>
      </c>
      <c r="M153">
        <v>49200</v>
      </c>
    </row>
    <row r="154" spans="1:13" x14ac:dyDescent="0.25">
      <c r="A154" t="s">
        <v>1124</v>
      </c>
      <c r="B154" t="s">
        <v>1125</v>
      </c>
      <c r="C154" t="s">
        <v>5</v>
      </c>
      <c r="D154" t="s">
        <v>2323</v>
      </c>
      <c r="E154" t="s">
        <v>2071</v>
      </c>
      <c r="F154" t="s">
        <v>9</v>
      </c>
      <c r="G154" t="s">
        <v>6</v>
      </c>
      <c r="H154" t="s">
        <v>1493</v>
      </c>
      <c r="L154" t="s">
        <v>2216</v>
      </c>
      <c r="M154">
        <v>31600</v>
      </c>
    </row>
    <row r="155" spans="1:13" x14ac:dyDescent="0.25">
      <c r="A155" t="s">
        <v>1126</v>
      </c>
      <c r="B155" t="s">
        <v>1127</v>
      </c>
      <c r="C155" t="s">
        <v>5</v>
      </c>
      <c r="D155" t="s">
        <v>2076</v>
      </c>
      <c r="E155" t="s">
        <v>782</v>
      </c>
      <c r="F155" t="s">
        <v>9</v>
      </c>
      <c r="G155" t="s">
        <v>6</v>
      </c>
      <c r="L155" t="s">
        <v>782</v>
      </c>
      <c r="M155">
        <v>43000</v>
      </c>
    </row>
    <row r="156" spans="1:13" x14ac:dyDescent="0.25">
      <c r="A156" t="s">
        <v>1128</v>
      </c>
      <c r="B156" t="s">
        <v>1129</v>
      </c>
      <c r="C156" t="s">
        <v>5</v>
      </c>
      <c r="D156" t="s">
        <v>2077</v>
      </c>
      <c r="E156" t="s">
        <v>782</v>
      </c>
      <c r="F156" t="s">
        <v>9</v>
      </c>
      <c r="G156" t="s">
        <v>6</v>
      </c>
      <c r="H156" t="s">
        <v>990</v>
      </c>
      <c r="L156" t="s">
        <v>2215</v>
      </c>
      <c r="M156">
        <v>18800</v>
      </c>
    </row>
    <row r="157" spans="1:13" x14ac:dyDescent="0.25">
      <c r="A157" t="s">
        <v>1130</v>
      </c>
      <c r="B157" t="s">
        <v>1131</v>
      </c>
      <c r="C157" t="s">
        <v>5</v>
      </c>
      <c r="D157" t="s">
        <v>2078</v>
      </c>
      <c r="E157" t="s">
        <v>782</v>
      </c>
      <c r="F157" t="s">
        <v>9</v>
      </c>
      <c r="G157" t="s">
        <v>6</v>
      </c>
      <c r="H157" t="s">
        <v>1495</v>
      </c>
      <c r="L157" t="s">
        <v>2219</v>
      </c>
      <c r="M157">
        <v>23800</v>
      </c>
    </row>
    <row r="158" spans="1:13" x14ac:dyDescent="0.25">
      <c r="A158" t="s">
        <v>1132</v>
      </c>
      <c r="B158" t="s">
        <v>1133</v>
      </c>
      <c r="C158" t="s">
        <v>5</v>
      </c>
      <c r="D158" t="s">
        <v>2078</v>
      </c>
      <c r="E158" t="s">
        <v>782</v>
      </c>
      <c r="F158" t="s">
        <v>9</v>
      </c>
      <c r="G158" t="s">
        <v>6</v>
      </c>
      <c r="H158" t="s">
        <v>1496</v>
      </c>
      <c r="L158" t="s">
        <v>2220</v>
      </c>
      <c r="M158">
        <v>23800</v>
      </c>
    </row>
    <row r="159" spans="1:13" x14ac:dyDescent="0.25">
      <c r="A159" t="s">
        <v>1134</v>
      </c>
      <c r="B159" t="s">
        <v>1135</v>
      </c>
      <c r="C159" t="s">
        <v>5</v>
      </c>
      <c r="D159" t="s">
        <v>2324</v>
      </c>
      <c r="E159" t="s">
        <v>2324</v>
      </c>
      <c r="F159" t="s">
        <v>9</v>
      </c>
      <c r="G159" t="s">
        <v>6</v>
      </c>
      <c r="H159" t="s">
        <v>1493</v>
      </c>
      <c r="L159" t="s">
        <v>2216</v>
      </c>
      <c r="M159">
        <v>28800</v>
      </c>
    </row>
    <row r="160" spans="1:13" x14ac:dyDescent="0.25">
      <c r="A160" t="s">
        <v>1136</v>
      </c>
      <c r="B160" t="s">
        <v>1137</v>
      </c>
      <c r="C160" t="s">
        <v>5</v>
      </c>
      <c r="D160" t="s">
        <v>2080</v>
      </c>
      <c r="E160" t="s">
        <v>782</v>
      </c>
      <c r="F160" t="s">
        <v>9</v>
      </c>
      <c r="G160" t="s">
        <v>6</v>
      </c>
      <c r="L160" t="s">
        <v>782</v>
      </c>
      <c r="M160">
        <v>46800</v>
      </c>
    </row>
    <row r="161" spans="1:13" x14ac:dyDescent="0.25">
      <c r="A161" t="s">
        <v>1138</v>
      </c>
      <c r="B161" t="s">
        <v>1139</v>
      </c>
      <c r="C161" t="s">
        <v>5</v>
      </c>
      <c r="D161" t="s">
        <v>2081</v>
      </c>
      <c r="E161" t="s">
        <v>782</v>
      </c>
      <c r="F161" t="s">
        <v>9</v>
      </c>
      <c r="G161" t="s">
        <v>6</v>
      </c>
      <c r="H161" t="s">
        <v>1493</v>
      </c>
      <c r="L161" t="s">
        <v>2216</v>
      </c>
      <c r="M161">
        <v>28800</v>
      </c>
    </row>
    <row r="162" spans="1:13" x14ac:dyDescent="0.25">
      <c r="A162" t="s">
        <v>1140</v>
      </c>
      <c r="B162" t="s">
        <v>1141</v>
      </c>
      <c r="C162" t="s">
        <v>5</v>
      </c>
      <c r="D162" t="s">
        <v>2082</v>
      </c>
      <c r="E162" t="s">
        <v>782</v>
      </c>
      <c r="F162" t="s">
        <v>9</v>
      </c>
      <c r="G162" t="s">
        <v>6</v>
      </c>
      <c r="L162" t="s">
        <v>782</v>
      </c>
      <c r="M162">
        <v>50400</v>
      </c>
    </row>
    <row r="163" spans="1:13" x14ac:dyDescent="0.25">
      <c r="A163" t="s">
        <v>1142</v>
      </c>
      <c r="B163" t="s">
        <v>1143</v>
      </c>
      <c r="C163" t="s">
        <v>5</v>
      </c>
      <c r="D163" t="s">
        <v>2080</v>
      </c>
      <c r="E163" t="s">
        <v>782</v>
      </c>
      <c r="F163" t="s">
        <v>9</v>
      </c>
      <c r="G163" t="s">
        <v>6</v>
      </c>
      <c r="L163" t="s">
        <v>782</v>
      </c>
      <c r="M163">
        <v>46800</v>
      </c>
    </row>
    <row r="164" spans="1:13" x14ac:dyDescent="0.25">
      <c r="A164" t="s">
        <v>1144</v>
      </c>
      <c r="B164" t="s">
        <v>1145</v>
      </c>
      <c r="C164" t="s">
        <v>5</v>
      </c>
      <c r="D164" t="s">
        <v>2324</v>
      </c>
      <c r="E164" t="s">
        <v>2079</v>
      </c>
      <c r="F164" t="s">
        <v>9</v>
      </c>
      <c r="G164" t="s">
        <v>6</v>
      </c>
      <c r="H164" t="s">
        <v>1493</v>
      </c>
      <c r="L164" t="s">
        <v>2216</v>
      </c>
      <c r="M164">
        <v>28800</v>
      </c>
    </row>
    <row r="165" spans="1:13" x14ac:dyDescent="0.25">
      <c r="A165" t="s">
        <v>1146</v>
      </c>
      <c r="B165" t="s">
        <v>1147</v>
      </c>
      <c r="C165" t="s">
        <v>5</v>
      </c>
      <c r="D165" t="s">
        <v>2083</v>
      </c>
      <c r="E165" t="s">
        <v>782</v>
      </c>
      <c r="F165" t="s">
        <v>9</v>
      </c>
      <c r="G165" t="s">
        <v>6</v>
      </c>
      <c r="L165" t="s">
        <v>782</v>
      </c>
      <c r="M165">
        <v>440600</v>
      </c>
    </row>
    <row r="166" spans="1:13" x14ac:dyDescent="0.25">
      <c r="A166" t="s">
        <v>1148</v>
      </c>
      <c r="B166" t="s">
        <v>1149</v>
      </c>
      <c r="C166" t="s">
        <v>5</v>
      </c>
      <c r="D166" t="s">
        <v>2084</v>
      </c>
      <c r="E166" t="s">
        <v>782</v>
      </c>
      <c r="F166" t="s">
        <v>9</v>
      </c>
      <c r="G166" t="s">
        <v>6</v>
      </c>
      <c r="H166" t="s">
        <v>990</v>
      </c>
      <c r="L166" t="s">
        <v>2215</v>
      </c>
      <c r="M166">
        <v>17200</v>
      </c>
    </row>
    <row r="167" spans="1:13" x14ac:dyDescent="0.25">
      <c r="A167" t="s">
        <v>1150</v>
      </c>
      <c r="B167" t="s">
        <v>1151</v>
      </c>
      <c r="C167" t="s">
        <v>5</v>
      </c>
      <c r="D167" t="s">
        <v>2085</v>
      </c>
      <c r="E167" t="s">
        <v>782</v>
      </c>
      <c r="F167" t="s">
        <v>9</v>
      </c>
      <c r="G167" t="s">
        <v>6</v>
      </c>
      <c r="H167" t="s">
        <v>1495</v>
      </c>
      <c r="L167" t="s">
        <v>2219</v>
      </c>
      <c r="M167">
        <v>23800</v>
      </c>
    </row>
    <row r="168" spans="1:13" x14ac:dyDescent="0.25">
      <c r="A168" t="s">
        <v>1152</v>
      </c>
      <c r="B168" t="s">
        <v>1153</v>
      </c>
      <c r="C168" t="s">
        <v>5</v>
      </c>
      <c r="D168" t="s">
        <v>2415</v>
      </c>
      <c r="E168" t="s">
        <v>2085</v>
      </c>
      <c r="F168" t="s">
        <v>9</v>
      </c>
      <c r="G168" t="s">
        <v>6</v>
      </c>
      <c r="H168" t="s">
        <v>1496</v>
      </c>
      <c r="L168" t="s">
        <v>2220</v>
      </c>
      <c r="M168">
        <v>23800</v>
      </c>
    </row>
    <row r="169" spans="1:13" x14ac:dyDescent="0.25">
      <c r="A169" t="s">
        <v>1154</v>
      </c>
      <c r="B169" t="s">
        <v>1155</v>
      </c>
      <c r="C169" t="s">
        <v>5</v>
      </c>
      <c r="D169" t="s">
        <v>2416</v>
      </c>
      <c r="E169" t="s">
        <v>2416</v>
      </c>
      <c r="F169" t="s">
        <v>9</v>
      </c>
      <c r="G169" t="s">
        <v>6</v>
      </c>
      <c r="H169" t="s">
        <v>1493</v>
      </c>
      <c r="L169" t="s">
        <v>2216</v>
      </c>
      <c r="M169">
        <v>28600</v>
      </c>
    </row>
    <row r="170" spans="1:13" x14ac:dyDescent="0.25">
      <c r="A170" t="s">
        <v>1156</v>
      </c>
      <c r="B170" t="s">
        <v>1157</v>
      </c>
      <c r="C170" t="s">
        <v>5</v>
      </c>
      <c r="D170" t="s">
        <v>2087</v>
      </c>
      <c r="E170" t="s">
        <v>782</v>
      </c>
      <c r="F170" t="s">
        <v>9</v>
      </c>
      <c r="G170" t="s">
        <v>6</v>
      </c>
      <c r="L170" t="s">
        <v>782</v>
      </c>
      <c r="M170">
        <v>47200</v>
      </c>
    </row>
    <row r="171" spans="1:13" x14ac:dyDescent="0.25">
      <c r="A171" t="s">
        <v>1158</v>
      </c>
      <c r="B171" t="s">
        <v>1159</v>
      </c>
      <c r="C171" t="s">
        <v>5</v>
      </c>
      <c r="D171" t="s">
        <v>2086</v>
      </c>
      <c r="E171" t="s">
        <v>782</v>
      </c>
      <c r="F171" t="s">
        <v>9</v>
      </c>
      <c r="G171" t="s">
        <v>6</v>
      </c>
      <c r="H171" t="s">
        <v>1493</v>
      </c>
      <c r="L171" t="s">
        <v>2216</v>
      </c>
      <c r="M171">
        <v>28600</v>
      </c>
    </row>
    <row r="172" spans="1:13" x14ac:dyDescent="0.25">
      <c r="A172" t="s">
        <v>1160</v>
      </c>
      <c r="B172" t="s">
        <v>1161</v>
      </c>
      <c r="C172" t="s">
        <v>5</v>
      </c>
      <c r="D172" t="s">
        <v>2088</v>
      </c>
      <c r="E172" t="s">
        <v>782</v>
      </c>
      <c r="F172" t="s">
        <v>9</v>
      </c>
      <c r="G172" t="s">
        <v>6</v>
      </c>
      <c r="L172" t="s">
        <v>782</v>
      </c>
      <c r="M172">
        <v>50800</v>
      </c>
    </row>
    <row r="173" spans="1:13" x14ac:dyDescent="0.25">
      <c r="A173" t="s">
        <v>1162</v>
      </c>
      <c r="B173" t="s">
        <v>1163</v>
      </c>
      <c r="C173" t="s">
        <v>5</v>
      </c>
      <c r="D173" t="s">
        <v>2089</v>
      </c>
      <c r="E173" t="s">
        <v>782</v>
      </c>
      <c r="F173" t="s">
        <v>9</v>
      </c>
      <c r="G173" t="s">
        <v>6</v>
      </c>
      <c r="L173" t="s">
        <v>782</v>
      </c>
      <c r="M173">
        <v>44200</v>
      </c>
    </row>
    <row r="174" spans="1:13" x14ac:dyDescent="0.25">
      <c r="A174" t="s">
        <v>1164</v>
      </c>
      <c r="B174" t="s">
        <v>1165</v>
      </c>
      <c r="C174" t="s">
        <v>5</v>
      </c>
      <c r="D174" t="s">
        <v>2417</v>
      </c>
      <c r="E174" t="s">
        <v>2234</v>
      </c>
      <c r="F174" t="s">
        <v>9</v>
      </c>
      <c r="G174" t="s">
        <v>6</v>
      </c>
      <c r="H174" t="s">
        <v>1493</v>
      </c>
      <c r="L174" t="s">
        <v>2216</v>
      </c>
      <c r="M174">
        <v>28600</v>
      </c>
    </row>
    <row r="175" spans="1:13" x14ac:dyDescent="0.25">
      <c r="A175" t="s">
        <v>1166</v>
      </c>
      <c r="B175" t="s">
        <v>1167</v>
      </c>
      <c r="C175" t="s">
        <v>5</v>
      </c>
      <c r="D175" t="s">
        <v>2090</v>
      </c>
      <c r="E175" t="s">
        <v>782</v>
      </c>
      <c r="F175" t="s">
        <v>9</v>
      </c>
      <c r="G175" t="s">
        <v>6</v>
      </c>
      <c r="L175" t="s">
        <v>782</v>
      </c>
      <c r="M175">
        <v>41200</v>
      </c>
    </row>
    <row r="176" spans="1:13" x14ac:dyDescent="0.25">
      <c r="A176" t="s">
        <v>1168</v>
      </c>
      <c r="B176" t="s">
        <v>1169</v>
      </c>
      <c r="C176" t="s">
        <v>5</v>
      </c>
      <c r="D176" t="s">
        <v>2084</v>
      </c>
      <c r="E176" t="s">
        <v>782</v>
      </c>
      <c r="F176" t="s">
        <v>9</v>
      </c>
      <c r="G176" t="s">
        <v>6</v>
      </c>
      <c r="H176" t="s">
        <v>990</v>
      </c>
      <c r="L176" t="s">
        <v>2215</v>
      </c>
      <c r="M176">
        <v>17200</v>
      </c>
    </row>
    <row r="177" spans="1:13" x14ac:dyDescent="0.25">
      <c r="A177" t="s">
        <v>1170</v>
      </c>
      <c r="B177" t="s">
        <v>1171</v>
      </c>
      <c r="C177" t="s">
        <v>5</v>
      </c>
      <c r="D177" t="s">
        <v>2091</v>
      </c>
      <c r="E177" t="s">
        <v>782</v>
      </c>
      <c r="F177" t="s">
        <v>9</v>
      </c>
      <c r="G177" t="s">
        <v>6</v>
      </c>
      <c r="H177" t="s">
        <v>1495</v>
      </c>
      <c r="L177" t="s">
        <v>2219</v>
      </c>
      <c r="M177">
        <v>22000</v>
      </c>
    </row>
    <row r="178" spans="1:13" x14ac:dyDescent="0.25">
      <c r="A178" t="s">
        <v>1172</v>
      </c>
      <c r="B178" t="s">
        <v>1173</v>
      </c>
      <c r="C178" t="s">
        <v>5</v>
      </c>
      <c r="D178" t="s">
        <v>2091</v>
      </c>
      <c r="E178" t="s">
        <v>782</v>
      </c>
      <c r="F178" t="s">
        <v>9</v>
      </c>
      <c r="G178" t="s">
        <v>6</v>
      </c>
      <c r="H178" t="s">
        <v>1496</v>
      </c>
      <c r="L178" t="s">
        <v>2220</v>
      </c>
      <c r="M178">
        <v>22000</v>
      </c>
    </row>
    <row r="179" spans="1:13" x14ac:dyDescent="0.25">
      <c r="A179" t="s">
        <v>1174</v>
      </c>
      <c r="B179" t="s">
        <v>1175</v>
      </c>
      <c r="C179" t="s">
        <v>5</v>
      </c>
      <c r="D179" t="s">
        <v>2418</v>
      </c>
      <c r="E179" t="s">
        <v>2235</v>
      </c>
      <c r="F179" t="s">
        <v>9</v>
      </c>
      <c r="G179" t="s">
        <v>6</v>
      </c>
      <c r="H179" t="s">
        <v>1493</v>
      </c>
      <c r="L179" t="s">
        <v>2216</v>
      </c>
      <c r="M179">
        <v>28600</v>
      </c>
    </row>
    <row r="180" spans="1:13" x14ac:dyDescent="0.25">
      <c r="A180" t="s">
        <v>1176</v>
      </c>
      <c r="B180" t="s">
        <v>1177</v>
      </c>
      <c r="C180" t="s">
        <v>5</v>
      </c>
      <c r="D180" t="s">
        <v>2087</v>
      </c>
      <c r="E180" t="s">
        <v>782</v>
      </c>
      <c r="F180" t="s">
        <v>9</v>
      </c>
      <c r="G180" t="s">
        <v>6</v>
      </c>
      <c r="L180" t="s">
        <v>782</v>
      </c>
      <c r="M180">
        <v>47200</v>
      </c>
    </row>
    <row r="181" spans="1:13" x14ac:dyDescent="0.25">
      <c r="A181" t="s">
        <v>1178</v>
      </c>
      <c r="B181" t="s">
        <v>1179</v>
      </c>
      <c r="C181" t="s">
        <v>5</v>
      </c>
      <c r="D181" t="s">
        <v>2086</v>
      </c>
      <c r="E181" t="s">
        <v>782</v>
      </c>
      <c r="F181" t="s">
        <v>9</v>
      </c>
      <c r="G181" t="s">
        <v>6</v>
      </c>
      <c r="H181" t="s">
        <v>1493</v>
      </c>
      <c r="L181" t="s">
        <v>2216</v>
      </c>
      <c r="M181">
        <v>28600</v>
      </c>
    </row>
    <row r="182" spans="1:13" x14ac:dyDescent="0.25">
      <c r="A182" t="s">
        <v>1180</v>
      </c>
      <c r="B182" t="s">
        <v>1181</v>
      </c>
      <c r="C182" t="s">
        <v>5</v>
      </c>
      <c r="D182" t="s">
        <v>2088</v>
      </c>
      <c r="E182" t="s">
        <v>782</v>
      </c>
      <c r="F182" t="s">
        <v>9</v>
      </c>
      <c r="G182" t="s">
        <v>6</v>
      </c>
      <c r="L182" t="s">
        <v>782</v>
      </c>
      <c r="M182">
        <v>50800</v>
      </c>
    </row>
    <row r="183" spans="1:13" x14ac:dyDescent="0.25">
      <c r="A183" t="s">
        <v>1182</v>
      </c>
      <c r="B183" t="s">
        <v>1183</v>
      </c>
      <c r="C183" t="s">
        <v>5</v>
      </c>
      <c r="D183" t="s">
        <v>2087</v>
      </c>
      <c r="E183" t="s">
        <v>782</v>
      </c>
      <c r="F183" t="s">
        <v>9</v>
      </c>
      <c r="G183" t="s">
        <v>6</v>
      </c>
      <c r="L183" t="s">
        <v>782</v>
      </c>
      <c r="M183">
        <v>47200</v>
      </c>
    </row>
    <row r="184" spans="1:13" x14ac:dyDescent="0.25">
      <c r="A184" t="s">
        <v>1184</v>
      </c>
      <c r="B184" t="s">
        <v>1185</v>
      </c>
      <c r="C184" t="s">
        <v>5</v>
      </c>
      <c r="D184" t="s">
        <v>2418</v>
      </c>
      <c r="E184" t="s">
        <v>2235</v>
      </c>
      <c r="F184" t="s">
        <v>9</v>
      </c>
      <c r="G184" t="s">
        <v>6</v>
      </c>
      <c r="H184" t="s">
        <v>1493</v>
      </c>
      <c r="L184" t="s">
        <v>2216</v>
      </c>
      <c r="M184">
        <v>28600</v>
      </c>
    </row>
    <row r="185" spans="1:13" x14ac:dyDescent="0.25">
      <c r="A185" t="s">
        <v>1186</v>
      </c>
      <c r="B185" t="s">
        <v>1187</v>
      </c>
      <c r="C185" t="s">
        <v>5</v>
      </c>
      <c r="D185" t="s">
        <v>2092</v>
      </c>
      <c r="E185" t="s">
        <v>782</v>
      </c>
      <c r="F185" t="s">
        <v>9</v>
      </c>
      <c r="G185" t="s">
        <v>6</v>
      </c>
      <c r="L185" t="s">
        <v>782</v>
      </c>
      <c r="M185">
        <v>41000</v>
      </c>
    </row>
    <row r="186" spans="1:13" x14ac:dyDescent="0.25">
      <c r="A186" t="s">
        <v>1188</v>
      </c>
      <c r="B186" t="s">
        <v>1189</v>
      </c>
      <c r="C186" t="s">
        <v>5</v>
      </c>
      <c r="D186" t="s">
        <v>2093</v>
      </c>
      <c r="E186" t="s">
        <v>782</v>
      </c>
      <c r="F186" t="s">
        <v>9</v>
      </c>
      <c r="G186" t="s">
        <v>6</v>
      </c>
      <c r="H186" t="s">
        <v>1005</v>
      </c>
      <c r="L186" t="s">
        <v>2217</v>
      </c>
      <c r="M186">
        <v>14800</v>
      </c>
    </row>
    <row r="187" spans="1:13" x14ac:dyDescent="0.25">
      <c r="A187" t="s">
        <v>1190</v>
      </c>
      <c r="B187" t="s">
        <v>1191</v>
      </c>
      <c r="C187" t="s">
        <v>5</v>
      </c>
      <c r="D187" t="s">
        <v>2093</v>
      </c>
      <c r="E187" t="s">
        <v>782</v>
      </c>
      <c r="F187" t="s">
        <v>9</v>
      </c>
      <c r="G187" t="s">
        <v>6</v>
      </c>
      <c r="H187" t="s">
        <v>1494</v>
      </c>
      <c r="L187" t="s">
        <v>2218</v>
      </c>
      <c r="M187">
        <v>14800</v>
      </c>
    </row>
    <row r="188" spans="1:13" x14ac:dyDescent="0.25">
      <c r="A188" t="s">
        <v>1192</v>
      </c>
      <c r="B188" t="s">
        <v>1193</v>
      </c>
      <c r="C188" t="s">
        <v>5</v>
      </c>
      <c r="D188" t="s">
        <v>2094</v>
      </c>
      <c r="E188" t="s">
        <v>782</v>
      </c>
      <c r="F188" t="s">
        <v>9</v>
      </c>
      <c r="G188" t="s">
        <v>6</v>
      </c>
      <c r="H188" t="s">
        <v>990</v>
      </c>
      <c r="L188" t="s">
        <v>2215</v>
      </c>
      <c r="M188">
        <v>20400</v>
      </c>
    </row>
    <row r="189" spans="1:13" x14ac:dyDescent="0.25">
      <c r="A189" t="s">
        <v>1194</v>
      </c>
      <c r="B189" t="s">
        <v>1195</v>
      </c>
      <c r="C189" t="s">
        <v>5</v>
      </c>
      <c r="D189" t="s">
        <v>2419</v>
      </c>
      <c r="E189" t="s">
        <v>2095</v>
      </c>
      <c r="F189" t="s">
        <v>9</v>
      </c>
      <c r="G189" t="s">
        <v>6</v>
      </c>
      <c r="H189" t="s">
        <v>1495</v>
      </c>
      <c r="L189" t="s">
        <v>2219</v>
      </c>
      <c r="M189">
        <v>26000</v>
      </c>
    </row>
    <row r="190" spans="1:13" x14ac:dyDescent="0.25">
      <c r="A190" t="s">
        <v>1196</v>
      </c>
      <c r="B190" t="s">
        <v>1197</v>
      </c>
      <c r="C190" t="s">
        <v>5</v>
      </c>
      <c r="D190" t="s">
        <v>2095</v>
      </c>
      <c r="E190" t="s">
        <v>782</v>
      </c>
      <c r="F190" t="s">
        <v>9</v>
      </c>
      <c r="G190" t="s">
        <v>6</v>
      </c>
      <c r="H190" t="s">
        <v>1496</v>
      </c>
      <c r="L190" t="s">
        <v>2220</v>
      </c>
      <c r="M190">
        <v>26000</v>
      </c>
    </row>
    <row r="191" spans="1:13" x14ac:dyDescent="0.25">
      <c r="A191" t="s">
        <v>1198</v>
      </c>
      <c r="B191" t="s">
        <v>1199</v>
      </c>
      <c r="C191" t="s">
        <v>5</v>
      </c>
      <c r="D191" t="s">
        <v>2420</v>
      </c>
      <c r="E191" t="s">
        <v>2236</v>
      </c>
      <c r="F191" t="s">
        <v>9</v>
      </c>
      <c r="G191" t="s">
        <v>6</v>
      </c>
      <c r="H191" t="s">
        <v>1493</v>
      </c>
      <c r="L191" t="s">
        <v>2216</v>
      </c>
      <c r="M191">
        <v>31600</v>
      </c>
    </row>
    <row r="192" spans="1:13" x14ac:dyDescent="0.25">
      <c r="A192" t="s">
        <v>1200</v>
      </c>
      <c r="B192" t="s">
        <v>1201</v>
      </c>
      <c r="C192" t="s">
        <v>5</v>
      </c>
      <c r="D192" t="s">
        <v>2097</v>
      </c>
      <c r="E192" t="s">
        <v>782</v>
      </c>
      <c r="F192" t="s">
        <v>9</v>
      </c>
      <c r="G192" t="s">
        <v>6</v>
      </c>
      <c r="L192" t="s">
        <v>782</v>
      </c>
      <c r="M192">
        <v>51000</v>
      </c>
    </row>
    <row r="193" spans="1:13" x14ac:dyDescent="0.25">
      <c r="A193" t="s">
        <v>1202</v>
      </c>
      <c r="B193" t="s">
        <v>1203</v>
      </c>
      <c r="C193" t="s">
        <v>5</v>
      </c>
      <c r="D193" t="s">
        <v>2096</v>
      </c>
      <c r="E193" t="s">
        <v>782</v>
      </c>
      <c r="F193" t="s">
        <v>9</v>
      </c>
      <c r="G193" t="s">
        <v>6</v>
      </c>
      <c r="H193" t="s">
        <v>1493</v>
      </c>
      <c r="L193" t="s">
        <v>2216</v>
      </c>
      <c r="M193">
        <v>31600</v>
      </c>
    </row>
    <row r="194" spans="1:13" x14ac:dyDescent="0.25">
      <c r="A194" t="s">
        <v>1204</v>
      </c>
      <c r="B194" t="s">
        <v>1205</v>
      </c>
      <c r="C194" t="s">
        <v>5</v>
      </c>
      <c r="D194" t="s">
        <v>2096</v>
      </c>
      <c r="E194" t="s">
        <v>782</v>
      </c>
      <c r="F194" t="s">
        <v>9</v>
      </c>
      <c r="G194" t="s">
        <v>6</v>
      </c>
      <c r="H194" t="s">
        <v>1493</v>
      </c>
      <c r="L194" t="s">
        <v>2216</v>
      </c>
      <c r="M194">
        <v>31600</v>
      </c>
    </row>
    <row r="195" spans="1:13" x14ac:dyDescent="0.25">
      <c r="A195" t="s">
        <v>1206</v>
      </c>
      <c r="B195" t="s">
        <v>1207</v>
      </c>
      <c r="C195" t="s">
        <v>5</v>
      </c>
      <c r="D195" t="s">
        <v>2098</v>
      </c>
      <c r="E195" t="s">
        <v>782</v>
      </c>
      <c r="F195" t="s">
        <v>9</v>
      </c>
      <c r="G195" t="s">
        <v>6</v>
      </c>
      <c r="L195" t="s">
        <v>782</v>
      </c>
      <c r="M195">
        <v>44800</v>
      </c>
    </row>
    <row r="196" spans="1:13" x14ac:dyDescent="0.25">
      <c r="A196" t="s">
        <v>1208</v>
      </c>
      <c r="B196" t="s">
        <v>1209</v>
      </c>
      <c r="C196" t="s">
        <v>5</v>
      </c>
      <c r="D196" t="s">
        <v>2421</v>
      </c>
      <c r="E196" t="s">
        <v>2237</v>
      </c>
      <c r="F196" t="s">
        <v>9</v>
      </c>
      <c r="G196" t="s">
        <v>6</v>
      </c>
      <c r="H196" t="s">
        <v>990</v>
      </c>
      <c r="L196" t="s">
        <v>2215</v>
      </c>
      <c r="M196">
        <v>18000</v>
      </c>
    </row>
    <row r="197" spans="1:13" x14ac:dyDescent="0.25">
      <c r="A197" t="s">
        <v>1210</v>
      </c>
      <c r="B197" t="s">
        <v>1211</v>
      </c>
      <c r="C197" t="s">
        <v>5</v>
      </c>
      <c r="D197" t="s">
        <v>2099</v>
      </c>
      <c r="E197" t="s">
        <v>782</v>
      </c>
      <c r="F197" t="s">
        <v>9</v>
      </c>
      <c r="G197" t="s">
        <v>6</v>
      </c>
      <c r="H197" t="s">
        <v>1005</v>
      </c>
      <c r="L197" t="s">
        <v>2217</v>
      </c>
      <c r="M197">
        <v>18000</v>
      </c>
    </row>
    <row r="198" spans="1:13" x14ac:dyDescent="0.25">
      <c r="A198" t="s">
        <v>1212</v>
      </c>
      <c r="B198" t="s">
        <v>1213</v>
      </c>
      <c r="C198" t="s">
        <v>5</v>
      </c>
      <c r="D198" t="s">
        <v>2100</v>
      </c>
      <c r="E198" t="s">
        <v>782</v>
      </c>
      <c r="F198" t="s">
        <v>9</v>
      </c>
      <c r="G198" t="s">
        <v>6</v>
      </c>
      <c r="H198" t="s">
        <v>1494</v>
      </c>
      <c r="L198" t="s">
        <v>2218</v>
      </c>
      <c r="M198">
        <v>20400</v>
      </c>
    </row>
    <row r="199" spans="1:13" x14ac:dyDescent="0.25">
      <c r="A199" t="s">
        <v>1214</v>
      </c>
      <c r="B199" t="s">
        <v>1215</v>
      </c>
      <c r="C199" t="s">
        <v>5</v>
      </c>
      <c r="D199" t="s">
        <v>2101</v>
      </c>
      <c r="E199" t="s">
        <v>782</v>
      </c>
      <c r="F199" t="s">
        <v>9</v>
      </c>
      <c r="G199" t="s">
        <v>6</v>
      </c>
      <c r="H199" t="s">
        <v>1495</v>
      </c>
      <c r="L199" t="s">
        <v>2219</v>
      </c>
      <c r="M199">
        <v>22600</v>
      </c>
    </row>
    <row r="200" spans="1:13" x14ac:dyDescent="0.25">
      <c r="A200" t="s">
        <v>1216</v>
      </c>
      <c r="B200" t="s">
        <v>1217</v>
      </c>
      <c r="C200" t="s">
        <v>5</v>
      </c>
      <c r="D200" t="s">
        <v>2101</v>
      </c>
      <c r="E200" t="s">
        <v>782</v>
      </c>
      <c r="F200" t="s">
        <v>9</v>
      </c>
      <c r="G200" t="s">
        <v>6</v>
      </c>
      <c r="H200" t="s">
        <v>1496</v>
      </c>
      <c r="L200" t="s">
        <v>2220</v>
      </c>
      <c r="M200">
        <v>22600</v>
      </c>
    </row>
    <row r="201" spans="1:13" x14ac:dyDescent="0.25">
      <c r="A201" t="s">
        <v>1218</v>
      </c>
      <c r="B201" t="s">
        <v>1219</v>
      </c>
      <c r="C201" t="s">
        <v>5</v>
      </c>
      <c r="D201" t="s">
        <v>2422</v>
      </c>
      <c r="E201" t="s">
        <v>2238</v>
      </c>
      <c r="F201" t="s">
        <v>9</v>
      </c>
      <c r="G201" t="s">
        <v>6</v>
      </c>
      <c r="H201" t="s">
        <v>1493</v>
      </c>
      <c r="L201" t="s">
        <v>2216</v>
      </c>
      <c r="M201">
        <v>27200</v>
      </c>
    </row>
    <row r="202" spans="1:13" x14ac:dyDescent="0.25">
      <c r="A202" t="s">
        <v>1220</v>
      </c>
      <c r="B202" t="s">
        <v>1221</v>
      </c>
      <c r="C202" t="s">
        <v>5</v>
      </c>
      <c r="D202" t="s">
        <v>2102</v>
      </c>
      <c r="E202" t="s">
        <v>782</v>
      </c>
      <c r="F202" t="s">
        <v>9</v>
      </c>
      <c r="G202" t="s">
        <v>6</v>
      </c>
      <c r="L202" t="s">
        <v>782</v>
      </c>
      <c r="M202">
        <v>27200</v>
      </c>
    </row>
    <row r="203" spans="1:13" x14ac:dyDescent="0.25">
      <c r="A203" t="s">
        <v>1222</v>
      </c>
      <c r="B203" t="s">
        <v>1223</v>
      </c>
      <c r="C203" t="s">
        <v>5</v>
      </c>
      <c r="D203" t="s">
        <v>2102</v>
      </c>
      <c r="E203" t="s">
        <v>782</v>
      </c>
      <c r="F203" t="s">
        <v>9</v>
      </c>
      <c r="G203" t="s">
        <v>6</v>
      </c>
      <c r="H203" t="s">
        <v>1493</v>
      </c>
      <c r="L203" t="s">
        <v>2216</v>
      </c>
      <c r="M203">
        <v>27200</v>
      </c>
    </row>
    <row r="204" spans="1:13" x14ac:dyDescent="0.25">
      <c r="A204" t="s">
        <v>1224</v>
      </c>
      <c r="B204" t="s">
        <v>1225</v>
      </c>
      <c r="C204" t="s">
        <v>5</v>
      </c>
      <c r="D204" t="s">
        <v>2103</v>
      </c>
      <c r="E204" t="s">
        <v>782</v>
      </c>
      <c r="F204" t="s">
        <v>9</v>
      </c>
      <c r="G204" t="s">
        <v>6</v>
      </c>
      <c r="L204" t="s">
        <v>782</v>
      </c>
      <c r="M204">
        <v>48400</v>
      </c>
    </row>
    <row r="205" spans="1:13" x14ac:dyDescent="0.25">
      <c r="A205" t="s">
        <v>1240</v>
      </c>
      <c r="B205" t="s">
        <v>1241</v>
      </c>
      <c r="C205" t="s">
        <v>5</v>
      </c>
      <c r="D205" t="s">
        <v>2108</v>
      </c>
      <c r="E205" t="s">
        <v>782</v>
      </c>
      <c r="F205" t="s">
        <v>9</v>
      </c>
      <c r="G205" t="s">
        <v>6</v>
      </c>
      <c r="L205" t="s">
        <v>782</v>
      </c>
      <c r="M205">
        <v>44800</v>
      </c>
    </row>
    <row r="206" spans="1:13" x14ac:dyDescent="0.25">
      <c r="A206" t="s">
        <v>1258</v>
      </c>
      <c r="B206" t="s">
        <v>1259</v>
      </c>
      <c r="C206" t="s">
        <v>5</v>
      </c>
      <c r="D206" t="s">
        <v>2110</v>
      </c>
      <c r="E206" t="s">
        <v>782</v>
      </c>
      <c r="F206" t="s">
        <v>9</v>
      </c>
      <c r="G206" t="s">
        <v>6</v>
      </c>
      <c r="H206" t="s">
        <v>1493</v>
      </c>
      <c r="L206" t="s">
        <v>2216</v>
      </c>
      <c r="M206">
        <v>27200</v>
      </c>
    </row>
    <row r="207" spans="1:13" x14ac:dyDescent="0.25">
      <c r="A207" t="s">
        <v>1276</v>
      </c>
      <c r="B207" t="s">
        <v>1277</v>
      </c>
      <c r="C207" t="s">
        <v>5</v>
      </c>
      <c r="D207" t="s">
        <v>2102</v>
      </c>
      <c r="E207" t="s">
        <v>782</v>
      </c>
      <c r="F207" t="s">
        <v>9</v>
      </c>
      <c r="G207" t="s">
        <v>6</v>
      </c>
      <c r="L207" t="s">
        <v>782</v>
      </c>
      <c r="M207">
        <v>27200</v>
      </c>
    </row>
    <row r="208" spans="1:13" x14ac:dyDescent="0.25">
      <c r="A208" t="s">
        <v>1291</v>
      </c>
      <c r="B208" t="s">
        <v>1292</v>
      </c>
      <c r="C208" t="s">
        <v>5</v>
      </c>
      <c r="D208" t="s">
        <v>2434</v>
      </c>
      <c r="E208" t="s">
        <v>2325</v>
      </c>
      <c r="F208" t="s">
        <v>9</v>
      </c>
      <c r="G208" t="s">
        <v>6</v>
      </c>
      <c r="H208" t="s">
        <v>1005</v>
      </c>
      <c r="L208" t="s">
        <v>2217</v>
      </c>
      <c r="M208">
        <v>17800</v>
      </c>
    </row>
    <row r="209" spans="1:13" x14ac:dyDescent="0.25">
      <c r="A209" t="s">
        <v>1304</v>
      </c>
      <c r="B209" t="s">
        <v>1305</v>
      </c>
      <c r="C209" t="s">
        <v>5</v>
      </c>
      <c r="D209" t="s">
        <v>2040</v>
      </c>
      <c r="E209" t="s">
        <v>782</v>
      </c>
      <c r="F209" t="s">
        <v>9</v>
      </c>
      <c r="G209" t="s">
        <v>6</v>
      </c>
      <c r="H209" t="s">
        <v>1494</v>
      </c>
      <c r="L209" t="s">
        <v>2218</v>
      </c>
      <c r="M209">
        <v>17800</v>
      </c>
    </row>
    <row r="210" spans="1:13" x14ac:dyDescent="0.25">
      <c r="A210" t="s">
        <v>1322</v>
      </c>
      <c r="B210" t="s">
        <v>1323</v>
      </c>
      <c r="C210" t="s">
        <v>5</v>
      </c>
      <c r="D210" t="s">
        <v>2438</v>
      </c>
      <c r="E210" t="s">
        <v>2245</v>
      </c>
      <c r="F210" t="s">
        <v>9</v>
      </c>
      <c r="G210" t="s">
        <v>6</v>
      </c>
      <c r="H210" t="s">
        <v>990</v>
      </c>
      <c r="L210" t="s">
        <v>2215</v>
      </c>
      <c r="M210">
        <v>17800</v>
      </c>
    </row>
    <row r="211" spans="1:13" x14ac:dyDescent="0.25">
      <c r="A211" t="s">
        <v>1340</v>
      </c>
      <c r="B211" t="s">
        <v>1341</v>
      </c>
      <c r="C211" t="s">
        <v>5</v>
      </c>
      <c r="D211" t="s">
        <v>2440</v>
      </c>
      <c r="E211" t="s">
        <v>2041</v>
      </c>
      <c r="F211" t="s">
        <v>9</v>
      </c>
      <c r="G211" t="s">
        <v>6</v>
      </c>
      <c r="H211" t="s">
        <v>1495</v>
      </c>
      <c r="L211" t="s">
        <v>2219</v>
      </c>
      <c r="M211">
        <v>22400</v>
      </c>
    </row>
    <row r="212" spans="1:13" x14ac:dyDescent="0.25">
      <c r="A212" t="s">
        <v>1358</v>
      </c>
      <c r="B212" t="s">
        <v>1359</v>
      </c>
      <c r="C212" t="s">
        <v>5</v>
      </c>
      <c r="D212" t="s">
        <v>2438</v>
      </c>
      <c r="E212" t="s">
        <v>2041</v>
      </c>
      <c r="F212" t="s">
        <v>9</v>
      </c>
      <c r="G212" t="s">
        <v>6</v>
      </c>
      <c r="H212" t="s">
        <v>1496</v>
      </c>
      <c r="L212" t="s">
        <v>2220</v>
      </c>
      <c r="M212">
        <v>22400</v>
      </c>
    </row>
    <row r="213" spans="1:13" x14ac:dyDescent="0.25">
      <c r="A213" t="s">
        <v>1360</v>
      </c>
      <c r="B213" t="s">
        <v>1361</v>
      </c>
      <c r="C213" t="s">
        <v>5</v>
      </c>
      <c r="D213" t="s">
        <v>2443</v>
      </c>
      <c r="E213" t="s">
        <v>2443</v>
      </c>
      <c r="F213" t="s">
        <v>9</v>
      </c>
      <c r="G213" t="s">
        <v>6</v>
      </c>
      <c r="H213" t="s">
        <v>1493</v>
      </c>
      <c r="L213" t="s">
        <v>2216</v>
      </c>
      <c r="M213">
        <v>27000</v>
      </c>
    </row>
    <row r="214" spans="1:13" x14ac:dyDescent="0.25">
      <c r="A214" t="s">
        <v>1362</v>
      </c>
      <c r="B214" t="s">
        <v>1363</v>
      </c>
      <c r="C214" t="s">
        <v>5</v>
      </c>
      <c r="D214" t="s">
        <v>2444</v>
      </c>
      <c r="E214" t="s">
        <v>782</v>
      </c>
      <c r="F214" t="s">
        <v>9</v>
      </c>
      <c r="G214" t="s">
        <v>6</v>
      </c>
      <c r="L214" t="s">
        <v>782</v>
      </c>
      <c r="M214">
        <v>44600</v>
      </c>
    </row>
    <row r="215" spans="1:13" x14ac:dyDescent="0.25">
      <c r="A215" t="s">
        <v>1364</v>
      </c>
      <c r="B215" t="s">
        <v>1365</v>
      </c>
      <c r="C215" t="s">
        <v>5</v>
      </c>
      <c r="D215" t="s">
        <v>2042</v>
      </c>
      <c r="E215" t="s">
        <v>782</v>
      </c>
      <c r="F215" t="s">
        <v>9</v>
      </c>
      <c r="G215" t="s">
        <v>6</v>
      </c>
      <c r="H215" t="s">
        <v>1493</v>
      </c>
      <c r="L215" t="s">
        <v>2216</v>
      </c>
      <c r="M215">
        <v>27000</v>
      </c>
    </row>
    <row r="216" spans="1:13" x14ac:dyDescent="0.25">
      <c r="A216" t="s">
        <v>1366</v>
      </c>
      <c r="B216" t="s">
        <v>1367</v>
      </c>
      <c r="C216" t="s">
        <v>5</v>
      </c>
      <c r="D216" t="s">
        <v>2043</v>
      </c>
      <c r="E216" t="s">
        <v>782</v>
      </c>
      <c r="F216" t="s">
        <v>9</v>
      </c>
      <c r="G216" t="s">
        <v>6</v>
      </c>
      <c r="L216" t="s">
        <v>782</v>
      </c>
      <c r="M216">
        <v>44600</v>
      </c>
    </row>
    <row r="217" spans="1:13" x14ac:dyDescent="0.25">
      <c r="A217" t="s">
        <v>1368</v>
      </c>
      <c r="B217" t="s">
        <v>1369</v>
      </c>
      <c r="C217" t="s">
        <v>5</v>
      </c>
      <c r="D217" t="s">
        <v>2044</v>
      </c>
      <c r="E217" t="s">
        <v>782</v>
      </c>
      <c r="F217" t="s">
        <v>9</v>
      </c>
      <c r="G217" t="s">
        <v>6</v>
      </c>
      <c r="L217" t="s">
        <v>782</v>
      </c>
      <c r="M217">
        <v>48200</v>
      </c>
    </row>
    <row r="218" spans="1:13" x14ac:dyDescent="0.25">
      <c r="A218" t="s">
        <v>1370</v>
      </c>
      <c r="B218" t="s">
        <v>1371</v>
      </c>
      <c r="C218" t="s">
        <v>5</v>
      </c>
      <c r="D218" t="s">
        <v>2445</v>
      </c>
      <c r="E218" t="s">
        <v>1572</v>
      </c>
      <c r="F218" t="s">
        <v>9</v>
      </c>
      <c r="G218" t="s">
        <v>6</v>
      </c>
      <c r="H218" t="s">
        <v>1493</v>
      </c>
      <c r="L218" t="s">
        <v>2216</v>
      </c>
      <c r="M218">
        <v>27000</v>
      </c>
    </row>
    <row r="219" spans="1:13" x14ac:dyDescent="0.25">
      <c r="A219" t="s">
        <v>1372</v>
      </c>
      <c r="B219" t="s">
        <v>1373</v>
      </c>
      <c r="C219" t="s">
        <v>5</v>
      </c>
      <c r="D219" t="s">
        <v>2045</v>
      </c>
      <c r="E219" t="s">
        <v>782</v>
      </c>
      <c r="F219" t="s">
        <v>9</v>
      </c>
      <c r="G219" t="s">
        <v>6</v>
      </c>
      <c r="L219" t="s">
        <v>782</v>
      </c>
      <c r="M219">
        <v>38400</v>
      </c>
    </row>
    <row r="220" spans="1:13" x14ac:dyDescent="0.25">
      <c r="A220" t="s">
        <v>1374</v>
      </c>
      <c r="B220" t="s">
        <v>1375</v>
      </c>
      <c r="C220" t="s">
        <v>5</v>
      </c>
      <c r="D220" t="s">
        <v>2034</v>
      </c>
      <c r="E220" t="s">
        <v>782</v>
      </c>
      <c r="F220" t="s">
        <v>9</v>
      </c>
      <c r="G220" t="s">
        <v>6</v>
      </c>
      <c r="H220" t="s">
        <v>1493</v>
      </c>
      <c r="L220" t="s">
        <v>2216</v>
      </c>
      <c r="M220">
        <v>31600</v>
      </c>
    </row>
    <row r="221" spans="1:13" x14ac:dyDescent="0.25">
      <c r="A221" t="s">
        <v>988</v>
      </c>
      <c r="B221" t="s">
        <v>989</v>
      </c>
      <c r="C221" t="s">
        <v>5</v>
      </c>
      <c r="D221" t="s">
        <v>2032</v>
      </c>
      <c r="E221" t="s">
        <v>782</v>
      </c>
      <c r="F221" t="s">
        <v>9</v>
      </c>
      <c r="G221" t="s">
        <v>6</v>
      </c>
      <c r="H221" t="s">
        <v>990</v>
      </c>
      <c r="L221" t="s">
        <v>2215</v>
      </c>
      <c r="M221">
        <v>21800</v>
      </c>
    </row>
    <row r="222" spans="1:13" x14ac:dyDescent="0.25">
      <c r="A222" t="s">
        <v>991</v>
      </c>
      <c r="B222" t="s">
        <v>992</v>
      </c>
      <c r="C222" t="s">
        <v>5</v>
      </c>
      <c r="D222" t="s">
        <v>2033</v>
      </c>
      <c r="E222" t="s">
        <v>782</v>
      </c>
      <c r="F222" t="s">
        <v>9</v>
      </c>
      <c r="G222" t="s">
        <v>6</v>
      </c>
      <c r="L222" t="s">
        <v>782</v>
      </c>
      <c r="M222">
        <v>45400</v>
      </c>
    </row>
    <row r="223" spans="1:13" x14ac:dyDescent="0.25">
      <c r="A223" t="s">
        <v>993</v>
      </c>
      <c r="B223" t="s">
        <v>994</v>
      </c>
      <c r="C223" t="s">
        <v>5</v>
      </c>
      <c r="D223" t="s">
        <v>2034</v>
      </c>
      <c r="E223" t="s">
        <v>782</v>
      </c>
      <c r="F223" t="s">
        <v>9</v>
      </c>
      <c r="G223" t="s">
        <v>6</v>
      </c>
      <c r="H223" t="s">
        <v>1493</v>
      </c>
      <c r="L223" t="s">
        <v>2216</v>
      </c>
      <c r="M223">
        <v>31600</v>
      </c>
    </row>
    <row r="224" spans="1:13" x14ac:dyDescent="0.25">
      <c r="A224" t="s">
        <v>995</v>
      </c>
      <c r="B224" t="s">
        <v>996</v>
      </c>
      <c r="C224" t="s">
        <v>5</v>
      </c>
      <c r="D224" t="s">
        <v>2035</v>
      </c>
      <c r="E224" t="s">
        <v>782</v>
      </c>
      <c r="F224" t="s">
        <v>9</v>
      </c>
      <c r="G224" t="s">
        <v>6</v>
      </c>
      <c r="L224" t="s">
        <v>782</v>
      </c>
      <c r="M224">
        <v>51000</v>
      </c>
    </row>
    <row r="225" spans="1:13" x14ac:dyDescent="0.25">
      <c r="A225" t="s">
        <v>997</v>
      </c>
      <c r="B225" t="s">
        <v>998</v>
      </c>
      <c r="C225" t="s">
        <v>5</v>
      </c>
      <c r="D225" t="s">
        <v>2036</v>
      </c>
      <c r="E225" t="s">
        <v>782</v>
      </c>
      <c r="F225" t="s">
        <v>9</v>
      </c>
      <c r="G225" t="s">
        <v>6</v>
      </c>
      <c r="L225" t="s">
        <v>782</v>
      </c>
      <c r="M225">
        <v>54600</v>
      </c>
    </row>
    <row r="226" spans="1:13" x14ac:dyDescent="0.25">
      <c r="A226" t="s">
        <v>999</v>
      </c>
      <c r="B226" t="s">
        <v>1000</v>
      </c>
      <c r="C226" t="s">
        <v>5</v>
      </c>
      <c r="D226" t="s">
        <v>2037</v>
      </c>
      <c r="E226" t="s">
        <v>782</v>
      </c>
      <c r="F226" t="s">
        <v>9</v>
      </c>
      <c r="G226" t="s">
        <v>6</v>
      </c>
      <c r="H226" t="s">
        <v>1493</v>
      </c>
      <c r="L226" t="s">
        <v>2216</v>
      </c>
      <c r="M226">
        <v>31600</v>
      </c>
    </row>
    <row r="227" spans="1:13" x14ac:dyDescent="0.25">
      <c r="A227" t="s">
        <v>1001</v>
      </c>
      <c r="B227" t="s">
        <v>1002</v>
      </c>
      <c r="C227" t="s">
        <v>5</v>
      </c>
      <c r="D227" t="s">
        <v>2038</v>
      </c>
      <c r="E227" t="s">
        <v>782</v>
      </c>
      <c r="F227" t="s">
        <v>9</v>
      </c>
      <c r="G227" t="s">
        <v>6</v>
      </c>
      <c r="L227" t="s">
        <v>782</v>
      </c>
      <c r="M227">
        <v>44800</v>
      </c>
    </row>
    <row r="228" spans="1:13" x14ac:dyDescent="0.25">
      <c r="A228" t="s">
        <v>1003</v>
      </c>
      <c r="B228" t="s">
        <v>1004</v>
      </c>
      <c r="C228" t="s">
        <v>5</v>
      </c>
      <c r="D228" t="s">
        <v>2039</v>
      </c>
      <c r="E228" t="s">
        <v>782</v>
      </c>
      <c r="F228" t="s">
        <v>9</v>
      </c>
      <c r="G228" t="s">
        <v>6</v>
      </c>
      <c r="H228" t="s">
        <v>1005</v>
      </c>
      <c r="L228" t="s">
        <v>2217</v>
      </c>
      <c r="M228">
        <v>13200</v>
      </c>
    </row>
    <row r="229" spans="1:13" x14ac:dyDescent="0.25">
      <c r="A229" t="s">
        <v>1006</v>
      </c>
      <c r="B229" t="s">
        <v>1007</v>
      </c>
      <c r="C229" t="s">
        <v>5</v>
      </c>
      <c r="D229" t="s">
        <v>2040</v>
      </c>
      <c r="E229" t="s">
        <v>782</v>
      </c>
      <c r="F229" t="s">
        <v>9</v>
      </c>
      <c r="G229" t="s">
        <v>6</v>
      </c>
      <c r="H229" t="s">
        <v>1494</v>
      </c>
      <c r="L229" t="s">
        <v>2218</v>
      </c>
      <c r="M229">
        <v>17800</v>
      </c>
    </row>
    <row r="230" spans="1:13" x14ac:dyDescent="0.25">
      <c r="A230" t="s">
        <v>1008</v>
      </c>
      <c r="B230" t="s">
        <v>1009</v>
      </c>
      <c r="C230" t="s">
        <v>5</v>
      </c>
      <c r="D230" t="s">
        <v>2040</v>
      </c>
      <c r="E230" t="s">
        <v>782</v>
      </c>
      <c r="F230" t="s">
        <v>9</v>
      </c>
      <c r="G230" t="s">
        <v>6</v>
      </c>
      <c r="H230" t="s">
        <v>990</v>
      </c>
      <c r="L230" t="s">
        <v>2215</v>
      </c>
      <c r="M230">
        <v>17800</v>
      </c>
    </row>
    <row r="231" spans="1:13" x14ac:dyDescent="0.25">
      <c r="A231" t="s">
        <v>1010</v>
      </c>
      <c r="B231" t="s">
        <v>1011</v>
      </c>
      <c r="C231" t="s">
        <v>5</v>
      </c>
      <c r="D231" t="s">
        <v>2041</v>
      </c>
      <c r="E231" t="s">
        <v>782</v>
      </c>
      <c r="F231" t="s">
        <v>9</v>
      </c>
      <c r="G231" t="s">
        <v>6</v>
      </c>
      <c r="H231" t="s">
        <v>1495</v>
      </c>
      <c r="L231" t="s">
        <v>2219</v>
      </c>
      <c r="M231">
        <v>22400</v>
      </c>
    </row>
    <row r="232" spans="1:13" x14ac:dyDescent="0.25">
      <c r="A232" t="s">
        <v>1012</v>
      </c>
      <c r="B232" t="s">
        <v>1013</v>
      </c>
      <c r="C232" t="s">
        <v>5</v>
      </c>
      <c r="D232" t="s">
        <v>2041</v>
      </c>
      <c r="E232" t="s">
        <v>782</v>
      </c>
      <c r="F232" t="s">
        <v>9</v>
      </c>
      <c r="G232" t="s">
        <v>6</v>
      </c>
      <c r="H232" t="s">
        <v>1496</v>
      </c>
      <c r="L232" t="s">
        <v>2220</v>
      </c>
      <c r="M232">
        <v>22400</v>
      </c>
    </row>
    <row r="233" spans="1:13" x14ac:dyDescent="0.25">
      <c r="A233" t="s">
        <v>1014</v>
      </c>
      <c r="B233" t="s">
        <v>1015</v>
      </c>
      <c r="C233" t="s">
        <v>5</v>
      </c>
      <c r="D233" t="s">
        <v>2407</v>
      </c>
      <c r="E233" t="s">
        <v>2407</v>
      </c>
      <c r="F233" t="s">
        <v>9</v>
      </c>
      <c r="G233" t="s">
        <v>6</v>
      </c>
      <c r="H233" t="s">
        <v>1493</v>
      </c>
      <c r="L233" t="s">
        <v>2216</v>
      </c>
      <c r="M233">
        <v>27000</v>
      </c>
    </row>
    <row r="234" spans="1:13" x14ac:dyDescent="0.25">
      <c r="A234" t="s">
        <v>1016</v>
      </c>
      <c r="B234" t="s">
        <v>1017</v>
      </c>
      <c r="C234" t="s">
        <v>5</v>
      </c>
      <c r="D234" t="s">
        <v>2043</v>
      </c>
      <c r="E234" t="s">
        <v>782</v>
      </c>
      <c r="F234" t="s">
        <v>9</v>
      </c>
      <c r="G234" t="s">
        <v>6</v>
      </c>
      <c r="L234" t="s">
        <v>782</v>
      </c>
      <c r="M234">
        <v>44600</v>
      </c>
    </row>
    <row r="235" spans="1:13" x14ac:dyDescent="0.25">
      <c r="A235" t="s">
        <v>1018</v>
      </c>
      <c r="B235" t="s">
        <v>1019</v>
      </c>
      <c r="C235" t="s">
        <v>5</v>
      </c>
      <c r="D235" t="s">
        <v>2042</v>
      </c>
      <c r="E235" t="s">
        <v>782</v>
      </c>
      <c r="F235" t="s">
        <v>9</v>
      </c>
      <c r="G235" t="s">
        <v>6</v>
      </c>
      <c r="H235" t="s">
        <v>1493</v>
      </c>
      <c r="L235" t="s">
        <v>2216</v>
      </c>
      <c r="M235">
        <v>27000</v>
      </c>
    </row>
    <row r="236" spans="1:13" x14ac:dyDescent="0.25">
      <c r="A236" t="s">
        <v>1020</v>
      </c>
      <c r="B236" t="s">
        <v>1021</v>
      </c>
      <c r="C236" t="s">
        <v>5</v>
      </c>
      <c r="D236" t="s">
        <v>2043</v>
      </c>
      <c r="E236" t="s">
        <v>782</v>
      </c>
      <c r="F236" t="s">
        <v>9</v>
      </c>
      <c r="G236" t="s">
        <v>6</v>
      </c>
      <c r="L236" t="s">
        <v>782</v>
      </c>
      <c r="M236">
        <v>44600</v>
      </c>
    </row>
    <row r="237" spans="1:13" x14ac:dyDescent="0.25">
      <c r="A237" t="s">
        <v>1022</v>
      </c>
      <c r="B237" t="s">
        <v>1023</v>
      </c>
      <c r="C237" t="s">
        <v>5</v>
      </c>
      <c r="D237" t="s">
        <v>2042</v>
      </c>
      <c r="E237" t="s">
        <v>782</v>
      </c>
      <c r="F237" t="s">
        <v>9</v>
      </c>
      <c r="G237" t="s">
        <v>6</v>
      </c>
      <c r="H237" t="s">
        <v>1493</v>
      </c>
      <c r="L237" t="s">
        <v>2216</v>
      </c>
      <c r="M237">
        <v>27000</v>
      </c>
    </row>
    <row r="238" spans="1:13" x14ac:dyDescent="0.25">
      <c r="A238" t="s">
        <v>1024</v>
      </c>
      <c r="B238" t="s">
        <v>1025</v>
      </c>
      <c r="C238" t="s">
        <v>5</v>
      </c>
      <c r="D238" t="s">
        <v>2044</v>
      </c>
      <c r="E238" t="s">
        <v>782</v>
      </c>
      <c r="F238" t="s">
        <v>9</v>
      </c>
      <c r="G238" t="s">
        <v>6</v>
      </c>
      <c r="L238" t="s">
        <v>782</v>
      </c>
      <c r="M238">
        <v>48200</v>
      </c>
    </row>
    <row r="239" spans="1:13" x14ac:dyDescent="0.25">
      <c r="A239" t="s">
        <v>1026</v>
      </c>
      <c r="B239" t="s">
        <v>1027</v>
      </c>
      <c r="C239" t="s">
        <v>5</v>
      </c>
      <c r="D239" t="s">
        <v>2045</v>
      </c>
      <c r="E239" t="s">
        <v>782</v>
      </c>
      <c r="F239" t="s">
        <v>9</v>
      </c>
      <c r="G239" t="s">
        <v>6</v>
      </c>
      <c r="L239" t="s">
        <v>782</v>
      </c>
      <c r="M239">
        <v>38400</v>
      </c>
    </row>
    <row r="240" spans="1:13" x14ac:dyDescent="0.25">
      <c r="A240" t="s">
        <v>1028</v>
      </c>
      <c r="B240" t="s">
        <v>1029</v>
      </c>
      <c r="C240" t="s">
        <v>5</v>
      </c>
      <c r="D240" t="s">
        <v>2046</v>
      </c>
      <c r="E240" t="s">
        <v>782</v>
      </c>
      <c r="F240" t="s">
        <v>9</v>
      </c>
      <c r="G240" t="s">
        <v>6</v>
      </c>
      <c r="H240" t="s">
        <v>990</v>
      </c>
      <c r="L240" t="s">
        <v>2215</v>
      </c>
      <c r="M240">
        <v>19000</v>
      </c>
    </row>
    <row r="241" spans="1:13" x14ac:dyDescent="0.25">
      <c r="A241" t="s">
        <v>1030</v>
      </c>
      <c r="B241" t="s">
        <v>1031</v>
      </c>
      <c r="C241" t="s">
        <v>5</v>
      </c>
      <c r="D241" t="s">
        <v>2047</v>
      </c>
      <c r="E241" t="s">
        <v>782</v>
      </c>
      <c r="F241" t="s">
        <v>9</v>
      </c>
      <c r="G241" t="s">
        <v>6</v>
      </c>
      <c r="H241" t="s">
        <v>1495</v>
      </c>
      <c r="L241" t="s">
        <v>2219</v>
      </c>
      <c r="M241">
        <v>23800</v>
      </c>
    </row>
    <row r="242" spans="1:13" x14ac:dyDescent="0.25">
      <c r="A242" t="s">
        <v>1032</v>
      </c>
      <c r="B242" t="s">
        <v>1033</v>
      </c>
      <c r="C242" t="s">
        <v>5</v>
      </c>
      <c r="D242" t="s">
        <v>2047</v>
      </c>
      <c r="E242" t="s">
        <v>782</v>
      </c>
      <c r="F242" t="s">
        <v>9</v>
      </c>
      <c r="G242" t="s">
        <v>6</v>
      </c>
      <c r="H242" t="s">
        <v>1496</v>
      </c>
      <c r="L242" t="s">
        <v>2220</v>
      </c>
      <c r="M242">
        <v>23800</v>
      </c>
    </row>
    <row r="243" spans="1:13" x14ac:dyDescent="0.25">
      <c r="A243" t="s">
        <v>1034</v>
      </c>
      <c r="B243" t="s">
        <v>1035</v>
      </c>
      <c r="C243" t="s">
        <v>5</v>
      </c>
      <c r="D243" t="s">
        <v>2408</v>
      </c>
      <c r="E243" t="s">
        <v>2232</v>
      </c>
      <c r="F243" t="s">
        <v>9</v>
      </c>
      <c r="G243" t="s">
        <v>6</v>
      </c>
      <c r="H243" t="s">
        <v>1493</v>
      </c>
      <c r="L243" t="s">
        <v>2216</v>
      </c>
      <c r="M243">
        <v>28200</v>
      </c>
    </row>
    <row r="244" spans="1:13" x14ac:dyDescent="0.25">
      <c r="A244" t="s">
        <v>1036</v>
      </c>
      <c r="B244" t="s">
        <v>1037</v>
      </c>
      <c r="C244" t="s">
        <v>5</v>
      </c>
      <c r="D244" t="s">
        <v>2049</v>
      </c>
      <c r="E244" t="s">
        <v>782</v>
      </c>
      <c r="F244" t="s">
        <v>9</v>
      </c>
      <c r="G244" t="s">
        <v>6</v>
      </c>
      <c r="L244" t="s">
        <v>782</v>
      </c>
      <c r="M244">
        <v>41200</v>
      </c>
    </row>
    <row r="245" spans="1:13" x14ac:dyDescent="0.25">
      <c r="A245" t="s">
        <v>1038</v>
      </c>
      <c r="B245" t="s">
        <v>1039</v>
      </c>
      <c r="C245" t="s">
        <v>5</v>
      </c>
      <c r="D245" t="s">
        <v>2048</v>
      </c>
      <c r="E245" t="s">
        <v>782</v>
      </c>
      <c r="F245" t="s">
        <v>9</v>
      </c>
      <c r="G245" t="s">
        <v>6</v>
      </c>
      <c r="H245" t="s">
        <v>1493</v>
      </c>
      <c r="L245" t="s">
        <v>2216</v>
      </c>
      <c r="M245">
        <v>28200</v>
      </c>
    </row>
    <row r="246" spans="1:13" x14ac:dyDescent="0.25">
      <c r="A246" t="s">
        <v>1040</v>
      </c>
      <c r="B246" t="s">
        <v>1041</v>
      </c>
      <c r="C246" t="s">
        <v>5</v>
      </c>
      <c r="D246" t="s">
        <v>2050</v>
      </c>
      <c r="E246" t="s">
        <v>782</v>
      </c>
      <c r="F246" t="s">
        <v>9</v>
      </c>
      <c r="G246" t="s">
        <v>6</v>
      </c>
      <c r="L246" t="s">
        <v>782</v>
      </c>
      <c r="M246">
        <v>49600</v>
      </c>
    </row>
    <row r="247" spans="1:13" x14ac:dyDescent="0.25">
      <c r="A247" t="s">
        <v>1042</v>
      </c>
      <c r="B247" t="s">
        <v>1043</v>
      </c>
      <c r="C247" t="s">
        <v>5</v>
      </c>
      <c r="D247" t="s">
        <v>2051</v>
      </c>
      <c r="E247" t="s">
        <v>782</v>
      </c>
      <c r="F247" t="s">
        <v>9</v>
      </c>
      <c r="G247" t="s">
        <v>6</v>
      </c>
      <c r="L247" t="s">
        <v>782</v>
      </c>
      <c r="M247">
        <v>46000</v>
      </c>
    </row>
    <row r="248" spans="1:13" x14ac:dyDescent="0.25">
      <c r="A248" t="s">
        <v>1044</v>
      </c>
      <c r="B248" t="s">
        <v>1045</v>
      </c>
      <c r="C248" t="s">
        <v>5</v>
      </c>
      <c r="D248" t="s">
        <v>2048</v>
      </c>
      <c r="E248" t="s">
        <v>782</v>
      </c>
      <c r="F248" t="s">
        <v>9</v>
      </c>
      <c r="G248" t="s">
        <v>6</v>
      </c>
      <c r="H248" t="s">
        <v>1493</v>
      </c>
      <c r="L248" t="s">
        <v>2216</v>
      </c>
      <c r="M248">
        <v>28200</v>
      </c>
    </row>
    <row r="249" spans="1:13" x14ac:dyDescent="0.25">
      <c r="A249" t="s">
        <v>1046</v>
      </c>
      <c r="B249" t="s">
        <v>1047</v>
      </c>
      <c r="C249" t="s">
        <v>5</v>
      </c>
      <c r="D249" t="s">
        <v>2052</v>
      </c>
      <c r="E249" t="s">
        <v>782</v>
      </c>
      <c r="F249" t="s">
        <v>9</v>
      </c>
      <c r="G249" t="s">
        <v>6</v>
      </c>
      <c r="L249" t="s">
        <v>782</v>
      </c>
      <c r="M249">
        <v>39800</v>
      </c>
    </row>
    <row r="250" spans="1:13" x14ac:dyDescent="0.25">
      <c r="A250" t="s">
        <v>1048</v>
      </c>
      <c r="B250" t="s">
        <v>1049</v>
      </c>
      <c r="C250" t="s">
        <v>5</v>
      </c>
      <c r="D250" t="s">
        <v>2321</v>
      </c>
      <c r="E250" t="s">
        <v>782</v>
      </c>
      <c r="F250" t="s">
        <v>9</v>
      </c>
      <c r="G250" t="s">
        <v>6</v>
      </c>
      <c r="H250" t="s">
        <v>1005</v>
      </c>
      <c r="L250" t="s">
        <v>2217</v>
      </c>
      <c r="M250">
        <v>14400</v>
      </c>
    </row>
    <row r="251" spans="1:13" x14ac:dyDescent="0.25">
      <c r="A251" t="s">
        <v>1050</v>
      </c>
      <c r="B251" t="s">
        <v>1051</v>
      </c>
      <c r="C251" t="s">
        <v>5</v>
      </c>
      <c r="D251" t="s">
        <v>2053</v>
      </c>
      <c r="E251" t="s">
        <v>782</v>
      </c>
      <c r="F251" t="s">
        <v>9</v>
      </c>
      <c r="G251" t="s">
        <v>6</v>
      </c>
      <c r="H251" t="s">
        <v>1494</v>
      </c>
      <c r="L251" t="s">
        <v>2218</v>
      </c>
      <c r="M251">
        <v>14400</v>
      </c>
    </row>
    <row r="252" spans="1:13" x14ac:dyDescent="0.25">
      <c r="A252" t="s">
        <v>1052</v>
      </c>
      <c r="B252" t="s">
        <v>1053</v>
      </c>
      <c r="C252" t="s">
        <v>5</v>
      </c>
      <c r="D252" t="s">
        <v>2409</v>
      </c>
      <c r="E252" t="s">
        <v>782</v>
      </c>
      <c r="F252" t="s">
        <v>9</v>
      </c>
      <c r="G252" t="s">
        <v>6</v>
      </c>
      <c r="H252" t="s">
        <v>990</v>
      </c>
      <c r="L252" t="s">
        <v>2215</v>
      </c>
      <c r="M252">
        <v>19800</v>
      </c>
    </row>
    <row r="253" spans="1:13" x14ac:dyDescent="0.25">
      <c r="A253" t="s">
        <v>1306</v>
      </c>
      <c r="B253" t="s">
        <v>1307</v>
      </c>
      <c r="C253" t="s">
        <v>5</v>
      </c>
      <c r="D253" t="s">
        <v>2436</v>
      </c>
      <c r="E253" t="s">
        <v>2243</v>
      </c>
      <c r="F253" t="s">
        <v>9</v>
      </c>
      <c r="G253" t="s">
        <v>6</v>
      </c>
      <c r="H253" t="s">
        <v>990</v>
      </c>
      <c r="L253" t="s">
        <v>2215</v>
      </c>
      <c r="M253">
        <v>19800</v>
      </c>
    </row>
    <row r="254" spans="1:13" x14ac:dyDescent="0.25">
      <c r="A254" t="s">
        <v>1308</v>
      </c>
      <c r="B254" t="s">
        <v>1309</v>
      </c>
      <c r="C254" t="s">
        <v>5</v>
      </c>
      <c r="D254" t="s">
        <v>2126</v>
      </c>
      <c r="E254" t="s">
        <v>782</v>
      </c>
      <c r="F254" t="s">
        <v>9</v>
      </c>
      <c r="G254" t="s">
        <v>6</v>
      </c>
      <c r="H254" t="s">
        <v>1495</v>
      </c>
      <c r="L254" t="s">
        <v>2219</v>
      </c>
      <c r="M254">
        <v>25200</v>
      </c>
    </row>
    <row r="255" spans="1:13" x14ac:dyDescent="0.25">
      <c r="A255" t="s">
        <v>1310</v>
      </c>
      <c r="B255" t="s">
        <v>1311</v>
      </c>
      <c r="C255" t="s">
        <v>5</v>
      </c>
      <c r="D255" t="s">
        <v>2126</v>
      </c>
      <c r="E255" t="s">
        <v>782</v>
      </c>
      <c r="F255" t="s">
        <v>9</v>
      </c>
      <c r="G255" t="s">
        <v>6</v>
      </c>
      <c r="H255" t="s">
        <v>1495</v>
      </c>
      <c r="L255" t="s">
        <v>2219</v>
      </c>
      <c r="M255">
        <v>25200</v>
      </c>
    </row>
    <row r="256" spans="1:13" x14ac:dyDescent="0.25">
      <c r="A256" t="s">
        <v>1312</v>
      </c>
      <c r="B256" t="s">
        <v>1313</v>
      </c>
      <c r="C256" t="s">
        <v>5</v>
      </c>
      <c r="D256" t="s">
        <v>2126</v>
      </c>
      <c r="E256" t="s">
        <v>782</v>
      </c>
      <c r="F256" t="s">
        <v>9</v>
      </c>
      <c r="G256" t="s">
        <v>6</v>
      </c>
      <c r="H256" t="s">
        <v>1496</v>
      </c>
      <c r="L256" t="s">
        <v>2220</v>
      </c>
      <c r="M256">
        <v>25200</v>
      </c>
    </row>
    <row r="257" spans="1:13" x14ac:dyDescent="0.25">
      <c r="A257" t="s">
        <v>1314</v>
      </c>
      <c r="B257" t="s">
        <v>1315</v>
      </c>
      <c r="C257" t="s">
        <v>5</v>
      </c>
      <c r="D257" t="s">
        <v>2126</v>
      </c>
      <c r="E257" t="s">
        <v>782</v>
      </c>
      <c r="F257" t="s">
        <v>9</v>
      </c>
      <c r="G257" t="s">
        <v>6</v>
      </c>
      <c r="H257" t="s">
        <v>1496</v>
      </c>
      <c r="L257" t="s">
        <v>2220</v>
      </c>
      <c r="M257">
        <v>25200</v>
      </c>
    </row>
    <row r="258" spans="1:13" x14ac:dyDescent="0.25">
      <c r="A258" t="s">
        <v>1316</v>
      </c>
      <c r="B258" t="s">
        <v>1317</v>
      </c>
      <c r="C258" t="s">
        <v>5</v>
      </c>
      <c r="D258" t="s">
        <v>2437</v>
      </c>
      <c r="E258" t="s">
        <v>2244</v>
      </c>
      <c r="F258" t="s">
        <v>9</v>
      </c>
      <c r="G258" t="s">
        <v>6</v>
      </c>
      <c r="H258" t="s">
        <v>1493</v>
      </c>
      <c r="L258" t="s">
        <v>2216</v>
      </c>
      <c r="M258">
        <v>30600</v>
      </c>
    </row>
    <row r="259" spans="1:13" x14ac:dyDescent="0.25">
      <c r="A259" t="s">
        <v>1318</v>
      </c>
      <c r="B259" t="s">
        <v>1319</v>
      </c>
      <c r="C259" t="s">
        <v>5</v>
      </c>
      <c r="D259" t="s">
        <v>2437</v>
      </c>
      <c r="E259" t="s">
        <v>2244</v>
      </c>
      <c r="F259" t="s">
        <v>9</v>
      </c>
      <c r="G259" t="s">
        <v>6</v>
      </c>
      <c r="H259" t="s">
        <v>1493</v>
      </c>
      <c r="L259" t="s">
        <v>2216</v>
      </c>
      <c r="M259">
        <v>30600</v>
      </c>
    </row>
    <row r="260" spans="1:13" x14ac:dyDescent="0.25">
      <c r="A260" t="s">
        <v>1320</v>
      </c>
      <c r="B260" t="s">
        <v>1321</v>
      </c>
      <c r="C260" t="s">
        <v>5</v>
      </c>
      <c r="D260" t="s">
        <v>2127</v>
      </c>
      <c r="E260" t="s">
        <v>782</v>
      </c>
      <c r="F260" t="s">
        <v>9</v>
      </c>
      <c r="G260" t="s">
        <v>6</v>
      </c>
      <c r="L260" t="s">
        <v>782</v>
      </c>
      <c r="M260">
        <v>53400</v>
      </c>
    </row>
    <row r="261" spans="1:13" x14ac:dyDescent="0.25">
      <c r="A261" t="s">
        <v>1324</v>
      </c>
      <c r="B261" t="s">
        <v>1325</v>
      </c>
      <c r="C261" t="s">
        <v>5</v>
      </c>
      <c r="D261" t="s">
        <v>2127</v>
      </c>
      <c r="E261" t="s">
        <v>782</v>
      </c>
      <c r="F261" t="s">
        <v>9</v>
      </c>
      <c r="G261" t="s">
        <v>6</v>
      </c>
      <c r="L261" t="s">
        <v>782</v>
      </c>
      <c r="M261">
        <v>53400</v>
      </c>
    </row>
    <row r="262" spans="1:13" x14ac:dyDescent="0.25">
      <c r="A262" t="s">
        <v>1326</v>
      </c>
      <c r="B262" t="s">
        <v>1327</v>
      </c>
      <c r="C262" t="s">
        <v>5</v>
      </c>
      <c r="D262" t="s">
        <v>2128</v>
      </c>
      <c r="E262" t="s">
        <v>782</v>
      </c>
      <c r="F262" t="s">
        <v>9</v>
      </c>
      <c r="G262" t="s">
        <v>6</v>
      </c>
      <c r="L262" t="s">
        <v>782</v>
      </c>
      <c r="M262">
        <v>49800</v>
      </c>
    </row>
    <row r="263" spans="1:13" x14ac:dyDescent="0.25">
      <c r="A263" t="s">
        <v>1328</v>
      </c>
      <c r="B263" t="s">
        <v>1329</v>
      </c>
      <c r="C263" t="s">
        <v>5</v>
      </c>
      <c r="D263" t="s">
        <v>2128</v>
      </c>
      <c r="E263" t="s">
        <v>782</v>
      </c>
      <c r="F263" t="s">
        <v>9</v>
      </c>
      <c r="G263" t="s">
        <v>6</v>
      </c>
      <c r="L263" t="s">
        <v>782</v>
      </c>
      <c r="M263">
        <v>49800</v>
      </c>
    </row>
    <row r="264" spans="1:13" x14ac:dyDescent="0.25">
      <c r="A264" t="s">
        <v>1330</v>
      </c>
      <c r="B264" t="s">
        <v>1331</v>
      </c>
      <c r="C264" t="s">
        <v>5</v>
      </c>
      <c r="D264" t="s">
        <v>2126</v>
      </c>
      <c r="E264" t="s">
        <v>782</v>
      </c>
      <c r="F264" t="s">
        <v>9</v>
      </c>
      <c r="G264" t="s">
        <v>6</v>
      </c>
      <c r="H264" t="s">
        <v>1493</v>
      </c>
      <c r="L264" t="s">
        <v>2216</v>
      </c>
      <c r="M264">
        <v>25200</v>
      </c>
    </row>
    <row r="265" spans="1:13" x14ac:dyDescent="0.25">
      <c r="A265" t="s">
        <v>1332</v>
      </c>
      <c r="B265" t="s">
        <v>1333</v>
      </c>
      <c r="C265" t="s">
        <v>5</v>
      </c>
      <c r="D265" t="s">
        <v>2126</v>
      </c>
      <c r="E265" t="s">
        <v>782</v>
      </c>
      <c r="F265" t="s">
        <v>9</v>
      </c>
      <c r="G265" t="s">
        <v>6</v>
      </c>
      <c r="H265" t="s">
        <v>1493</v>
      </c>
      <c r="L265" t="s">
        <v>2216</v>
      </c>
      <c r="M265">
        <v>25200</v>
      </c>
    </row>
    <row r="266" spans="1:13" x14ac:dyDescent="0.25">
      <c r="A266" t="s">
        <v>1334</v>
      </c>
      <c r="B266" t="s">
        <v>1335</v>
      </c>
      <c r="C266" t="s">
        <v>5</v>
      </c>
      <c r="D266" t="s">
        <v>2437</v>
      </c>
      <c r="E266" t="s">
        <v>2244</v>
      </c>
      <c r="F266" t="s">
        <v>9</v>
      </c>
      <c r="G266" t="s">
        <v>6</v>
      </c>
      <c r="H266" t="s">
        <v>1493</v>
      </c>
      <c r="L266" t="s">
        <v>2216</v>
      </c>
      <c r="M266">
        <v>30600</v>
      </c>
    </row>
    <row r="267" spans="1:13" x14ac:dyDescent="0.25">
      <c r="A267" t="s">
        <v>1336</v>
      </c>
      <c r="B267" t="s">
        <v>1337</v>
      </c>
      <c r="C267" t="s">
        <v>5</v>
      </c>
      <c r="D267" t="s">
        <v>2439</v>
      </c>
      <c r="E267" t="s">
        <v>2246</v>
      </c>
      <c r="F267" t="s">
        <v>9</v>
      </c>
      <c r="G267" t="s">
        <v>6</v>
      </c>
      <c r="H267" t="s">
        <v>1493</v>
      </c>
      <c r="L267" t="s">
        <v>2216</v>
      </c>
      <c r="M267">
        <v>30600</v>
      </c>
    </row>
    <row r="268" spans="1:13" x14ac:dyDescent="0.25">
      <c r="A268" t="s">
        <v>1338</v>
      </c>
      <c r="B268" t="s">
        <v>1339</v>
      </c>
      <c r="C268" t="s">
        <v>5</v>
      </c>
      <c r="D268" t="s">
        <v>2129</v>
      </c>
      <c r="E268" t="s">
        <v>782</v>
      </c>
      <c r="F268" t="s">
        <v>9</v>
      </c>
      <c r="G268" t="s">
        <v>6</v>
      </c>
      <c r="L268" t="s">
        <v>782</v>
      </c>
      <c r="M268">
        <v>43600</v>
      </c>
    </row>
    <row r="269" spans="1:13" x14ac:dyDescent="0.25">
      <c r="A269" t="s">
        <v>1342</v>
      </c>
      <c r="B269" t="s">
        <v>1343</v>
      </c>
      <c r="C269" t="s">
        <v>5</v>
      </c>
      <c r="D269" t="s">
        <v>2129</v>
      </c>
      <c r="E269" t="s">
        <v>782</v>
      </c>
      <c r="F269" t="s">
        <v>9</v>
      </c>
      <c r="G269" t="s">
        <v>6</v>
      </c>
      <c r="L269" t="s">
        <v>782</v>
      </c>
      <c r="M269">
        <v>43600</v>
      </c>
    </row>
    <row r="270" spans="1:13" x14ac:dyDescent="0.25">
      <c r="A270" t="s">
        <v>1344</v>
      </c>
      <c r="B270" t="s">
        <v>1345</v>
      </c>
      <c r="C270" t="s">
        <v>5</v>
      </c>
      <c r="D270" t="s">
        <v>2128</v>
      </c>
      <c r="E270" t="s">
        <v>782</v>
      </c>
      <c r="F270" t="s">
        <v>9</v>
      </c>
      <c r="G270" t="s">
        <v>6</v>
      </c>
      <c r="L270" t="s">
        <v>782</v>
      </c>
      <c r="M270">
        <v>19800</v>
      </c>
    </row>
    <row r="271" spans="1:13" x14ac:dyDescent="0.25">
      <c r="A271" t="s">
        <v>1346</v>
      </c>
      <c r="B271" t="s">
        <v>1347</v>
      </c>
      <c r="C271" t="s">
        <v>5</v>
      </c>
      <c r="D271" t="s">
        <v>2128</v>
      </c>
      <c r="E271" t="s">
        <v>782</v>
      </c>
      <c r="F271" t="s">
        <v>9</v>
      </c>
      <c r="G271" t="s">
        <v>6</v>
      </c>
      <c r="L271" t="s">
        <v>782</v>
      </c>
      <c r="M271">
        <v>49800</v>
      </c>
    </row>
    <row r="272" spans="1:13" x14ac:dyDescent="0.25">
      <c r="A272" t="s">
        <v>1348</v>
      </c>
      <c r="B272" t="s">
        <v>1349</v>
      </c>
      <c r="C272" t="s">
        <v>5</v>
      </c>
      <c r="D272" t="s">
        <v>2441</v>
      </c>
      <c r="E272" t="s">
        <v>1915</v>
      </c>
      <c r="F272" t="s">
        <v>9</v>
      </c>
      <c r="G272" t="s">
        <v>6</v>
      </c>
      <c r="H272" t="s">
        <v>990</v>
      </c>
      <c r="L272" t="s">
        <v>2215</v>
      </c>
      <c r="M272">
        <v>19000</v>
      </c>
    </row>
    <row r="273" spans="1:13" x14ac:dyDescent="0.25">
      <c r="A273" t="s">
        <v>1350</v>
      </c>
      <c r="B273" t="s">
        <v>1351</v>
      </c>
      <c r="C273" t="s">
        <v>5</v>
      </c>
      <c r="D273" t="s">
        <v>2130</v>
      </c>
      <c r="E273" t="s">
        <v>782</v>
      </c>
      <c r="F273" t="s">
        <v>9</v>
      </c>
      <c r="G273" t="s">
        <v>6</v>
      </c>
      <c r="H273" t="s">
        <v>990</v>
      </c>
      <c r="L273" t="s">
        <v>2215</v>
      </c>
      <c r="M273">
        <v>19000</v>
      </c>
    </row>
    <row r="274" spans="1:13" x14ac:dyDescent="0.25">
      <c r="A274" t="s">
        <v>1352</v>
      </c>
      <c r="B274" t="s">
        <v>1353</v>
      </c>
      <c r="C274" t="s">
        <v>5</v>
      </c>
      <c r="D274" t="s">
        <v>2442</v>
      </c>
      <c r="E274" t="s">
        <v>2054</v>
      </c>
      <c r="F274" t="s">
        <v>9</v>
      </c>
      <c r="G274" t="s">
        <v>6</v>
      </c>
      <c r="H274" t="s">
        <v>1495</v>
      </c>
      <c r="L274" t="s">
        <v>2219</v>
      </c>
      <c r="M274">
        <v>24000</v>
      </c>
    </row>
    <row r="275" spans="1:13" x14ac:dyDescent="0.25">
      <c r="A275" t="s">
        <v>1354</v>
      </c>
      <c r="B275" t="s">
        <v>1355</v>
      </c>
      <c r="C275" t="s">
        <v>5</v>
      </c>
      <c r="D275" t="s">
        <v>2054</v>
      </c>
      <c r="E275" t="s">
        <v>782</v>
      </c>
      <c r="F275" t="s">
        <v>9</v>
      </c>
      <c r="G275" t="s">
        <v>6</v>
      </c>
      <c r="H275" t="s">
        <v>1495</v>
      </c>
      <c r="L275" t="s">
        <v>2219</v>
      </c>
      <c r="M275">
        <v>24000</v>
      </c>
    </row>
    <row r="276" spans="1:13" x14ac:dyDescent="0.25">
      <c r="A276" t="s">
        <v>1356</v>
      </c>
      <c r="B276" t="s">
        <v>1357</v>
      </c>
      <c r="C276" t="s">
        <v>5</v>
      </c>
      <c r="D276" t="s">
        <v>2131</v>
      </c>
      <c r="E276" t="s">
        <v>782</v>
      </c>
      <c r="F276" t="s">
        <v>9</v>
      </c>
      <c r="G276" t="s">
        <v>6</v>
      </c>
      <c r="H276" t="s">
        <v>1496</v>
      </c>
      <c r="L276" t="s">
        <v>2220</v>
      </c>
      <c r="M276">
        <v>24000</v>
      </c>
    </row>
    <row r="277" spans="1:13" x14ac:dyDescent="0.25">
      <c r="A277" t="s">
        <v>1054</v>
      </c>
      <c r="B277" t="s">
        <v>1055</v>
      </c>
      <c r="C277" t="s">
        <v>5</v>
      </c>
      <c r="D277" t="s">
        <v>2054</v>
      </c>
      <c r="E277" t="s">
        <v>782</v>
      </c>
      <c r="F277" t="s">
        <v>9</v>
      </c>
      <c r="G277" t="s">
        <v>6</v>
      </c>
      <c r="H277" t="s">
        <v>1496</v>
      </c>
      <c r="L277" t="s">
        <v>2220</v>
      </c>
      <c r="M277">
        <v>24000</v>
      </c>
    </row>
    <row r="278" spans="1:13" x14ac:dyDescent="0.25">
      <c r="A278" t="s">
        <v>1056</v>
      </c>
      <c r="B278" t="s">
        <v>1057</v>
      </c>
      <c r="C278" t="s">
        <v>5</v>
      </c>
      <c r="D278" t="s">
        <v>2410</v>
      </c>
      <c r="E278" t="s">
        <v>2055</v>
      </c>
      <c r="F278" t="s">
        <v>9</v>
      </c>
      <c r="G278" t="s">
        <v>6</v>
      </c>
      <c r="H278" t="s">
        <v>1493</v>
      </c>
      <c r="L278" t="s">
        <v>2216</v>
      </c>
      <c r="M278">
        <v>29000</v>
      </c>
    </row>
    <row r="279" spans="1:13" x14ac:dyDescent="0.25">
      <c r="A279" t="s">
        <v>1058</v>
      </c>
      <c r="B279" t="s">
        <v>1059</v>
      </c>
      <c r="C279" t="s">
        <v>5</v>
      </c>
      <c r="D279" t="s">
        <v>2410</v>
      </c>
      <c r="E279" t="s">
        <v>2055</v>
      </c>
      <c r="F279" t="s">
        <v>9</v>
      </c>
      <c r="G279" t="s">
        <v>6</v>
      </c>
      <c r="H279" t="s">
        <v>1493</v>
      </c>
      <c r="L279" t="s">
        <v>2216</v>
      </c>
      <c r="M279">
        <v>29000</v>
      </c>
    </row>
    <row r="280" spans="1:13" x14ac:dyDescent="0.25">
      <c r="A280" t="s">
        <v>1060</v>
      </c>
      <c r="B280" t="s">
        <v>1061</v>
      </c>
      <c r="C280" t="s">
        <v>5</v>
      </c>
      <c r="D280" t="s">
        <v>2056</v>
      </c>
      <c r="E280" t="s">
        <v>782</v>
      </c>
      <c r="F280" t="s">
        <v>9</v>
      </c>
      <c r="G280" t="s">
        <v>6</v>
      </c>
      <c r="L280" t="s">
        <v>782</v>
      </c>
      <c r="M280">
        <v>51400</v>
      </c>
    </row>
    <row r="281" spans="1:13" x14ac:dyDescent="0.25">
      <c r="A281" t="s">
        <v>1062</v>
      </c>
      <c r="B281" t="s">
        <v>1063</v>
      </c>
      <c r="C281" t="s">
        <v>5</v>
      </c>
      <c r="D281" t="s">
        <v>2057</v>
      </c>
      <c r="E281" t="s">
        <v>782</v>
      </c>
      <c r="F281" t="s">
        <v>9</v>
      </c>
      <c r="G281" t="s">
        <v>6</v>
      </c>
      <c r="L281" t="s">
        <v>782</v>
      </c>
      <c r="M281">
        <v>51400</v>
      </c>
    </row>
    <row r="282" spans="1:13" x14ac:dyDescent="0.25">
      <c r="A282" t="s">
        <v>1080</v>
      </c>
      <c r="B282" t="s">
        <v>1081</v>
      </c>
      <c r="C282" t="s">
        <v>5</v>
      </c>
      <c r="D282" t="s">
        <v>2062</v>
      </c>
      <c r="E282" t="s">
        <v>782</v>
      </c>
      <c r="F282" t="s">
        <v>9</v>
      </c>
      <c r="G282" t="s">
        <v>6</v>
      </c>
      <c r="L282" t="s">
        <v>782</v>
      </c>
      <c r="M282">
        <v>42800</v>
      </c>
    </row>
    <row r="283" spans="1:13" x14ac:dyDescent="0.25">
      <c r="A283" t="s">
        <v>1376</v>
      </c>
      <c r="B283" t="s">
        <v>1377</v>
      </c>
      <c r="C283" t="s">
        <v>5</v>
      </c>
      <c r="D283" t="s">
        <v>2062</v>
      </c>
      <c r="E283" t="s">
        <v>782</v>
      </c>
      <c r="F283" t="s">
        <v>9</v>
      </c>
      <c r="G283" t="s">
        <v>6</v>
      </c>
      <c r="L283" t="s">
        <v>782</v>
      </c>
      <c r="M283">
        <v>42800</v>
      </c>
    </row>
    <row r="284" spans="1:13" x14ac:dyDescent="0.25">
      <c r="A284" t="s">
        <v>1064</v>
      </c>
      <c r="B284" t="s">
        <v>1065</v>
      </c>
      <c r="C284" t="s">
        <v>5</v>
      </c>
      <c r="D284" t="s">
        <v>2058</v>
      </c>
      <c r="E284" t="s">
        <v>782</v>
      </c>
      <c r="F284" t="s">
        <v>9</v>
      </c>
      <c r="G284" t="s">
        <v>6</v>
      </c>
      <c r="H284" t="s">
        <v>1493</v>
      </c>
      <c r="L284" t="s">
        <v>2216</v>
      </c>
      <c r="M284">
        <v>29000</v>
      </c>
    </row>
    <row r="285" spans="1:13" x14ac:dyDescent="0.25">
      <c r="A285" t="s">
        <v>1066</v>
      </c>
      <c r="B285" t="s">
        <v>1067</v>
      </c>
      <c r="C285" t="s">
        <v>5</v>
      </c>
      <c r="D285" t="s">
        <v>2058</v>
      </c>
      <c r="E285" t="s">
        <v>782</v>
      </c>
      <c r="F285" t="s">
        <v>9</v>
      </c>
      <c r="G285" t="s">
        <v>6</v>
      </c>
      <c r="H285" t="s">
        <v>1493</v>
      </c>
      <c r="L285" t="s">
        <v>2216</v>
      </c>
      <c r="M285">
        <v>29000</v>
      </c>
    </row>
    <row r="286" spans="1:13" x14ac:dyDescent="0.25">
      <c r="A286" t="s">
        <v>1068</v>
      </c>
      <c r="B286" t="s">
        <v>1069</v>
      </c>
      <c r="C286" t="s">
        <v>5</v>
      </c>
      <c r="D286" t="s">
        <v>2411</v>
      </c>
      <c r="E286" t="s">
        <v>1914</v>
      </c>
      <c r="F286" t="s">
        <v>9</v>
      </c>
      <c r="G286" t="s">
        <v>6</v>
      </c>
      <c r="H286" t="s">
        <v>1493</v>
      </c>
      <c r="L286" t="s">
        <v>2216</v>
      </c>
      <c r="M286">
        <v>29000</v>
      </c>
    </row>
    <row r="287" spans="1:13" x14ac:dyDescent="0.25">
      <c r="A287" t="s">
        <v>1070</v>
      </c>
      <c r="B287" t="s">
        <v>1071</v>
      </c>
      <c r="C287" t="s">
        <v>5</v>
      </c>
      <c r="D287" t="s">
        <v>2410</v>
      </c>
      <c r="E287" t="s">
        <v>2055</v>
      </c>
      <c r="F287" t="s">
        <v>9</v>
      </c>
      <c r="G287" t="s">
        <v>6</v>
      </c>
      <c r="H287" t="s">
        <v>1493</v>
      </c>
      <c r="L287" t="s">
        <v>2216</v>
      </c>
      <c r="M287">
        <v>29000</v>
      </c>
    </row>
    <row r="288" spans="1:13" x14ac:dyDescent="0.25">
      <c r="A288" t="s">
        <v>1072</v>
      </c>
      <c r="B288" t="s">
        <v>1073</v>
      </c>
      <c r="C288" t="s">
        <v>5</v>
      </c>
      <c r="D288" t="s">
        <v>2059</v>
      </c>
      <c r="E288" t="s">
        <v>782</v>
      </c>
      <c r="F288" t="s">
        <v>9</v>
      </c>
      <c r="G288" t="s">
        <v>6</v>
      </c>
      <c r="L288" t="s">
        <v>782</v>
      </c>
      <c r="M288">
        <v>41600</v>
      </c>
    </row>
    <row r="289" spans="1:13" x14ac:dyDescent="0.25">
      <c r="A289" t="s">
        <v>1074</v>
      </c>
      <c r="B289" t="s">
        <v>1075</v>
      </c>
      <c r="C289" t="s">
        <v>5</v>
      </c>
      <c r="D289" t="s">
        <v>2412</v>
      </c>
      <c r="E289" t="s">
        <v>782</v>
      </c>
      <c r="F289" t="s">
        <v>9</v>
      </c>
      <c r="G289" t="s">
        <v>6</v>
      </c>
      <c r="L289" t="s">
        <v>782</v>
      </c>
      <c r="M289">
        <v>41600</v>
      </c>
    </row>
    <row r="290" spans="1:13" x14ac:dyDescent="0.25">
      <c r="A290" t="s">
        <v>1076</v>
      </c>
      <c r="B290" t="s">
        <v>1077</v>
      </c>
      <c r="C290" t="s">
        <v>5</v>
      </c>
      <c r="D290" t="s">
        <v>2060</v>
      </c>
      <c r="E290" t="s">
        <v>782</v>
      </c>
      <c r="F290" t="s">
        <v>9</v>
      </c>
      <c r="G290" t="s">
        <v>6</v>
      </c>
      <c r="L290" t="s">
        <v>782</v>
      </c>
      <c r="M290">
        <v>45600</v>
      </c>
    </row>
    <row r="291" spans="1:13" x14ac:dyDescent="0.25">
      <c r="A291" t="s">
        <v>1078</v>
      </c>
      <c r="B291" t="s">
        <v>1079</v>
      </c>
      <c r="C291" t="s">
        <v>5</v>
      </c>
      <c r="D291" t="s">
        <v>2061</v>
      </c>
      <c r="E291" t="s">
        <v>782</v>
      </c>
      <c r="F291" t="s">
        <v>9</v>
      </c>
      <c r="G291" t="s">
        <v>6</v>
      </c>
      <c r="L291" t="s">
        <v>782</v>
      </c>
      <c r="M291">
        <v>47800</v>
      </c>
    </row>
    <row r="292" spans="1:13" x14ac:dyDescent="0.25">
      <c r="A292" t="s">
        <v>1082</v>
      </c>
      <c r="B292" t="s">
        <v>1083</v>
      </c>
      <c r="C292" t="s">
        <v>5</v>
      </c>
      <c r="D292" t="s">
        <v>2413</v>
      </c>
      <c r="E292" t="s">
        <v>2233</v>
      </c>
      <c r="F292" t="s">
        <v>9</v>
      </c>
      <c r="G292" t="s">
        <v>6</v>
      </c>
      <c r="H292" t="s">
        <v>1493</v>
      </c>
      <c r="L292" t="s">
        <v>2216</v>
      </c>
      <c r="M292">
        <v>27800</v>
      </c>
    </row>
    <row r="293" spans="1:13" x14ac:dyDescent="0.25">
      <c r="A293" t="s">
        <v>1084</v>
      </c>
      <c r="B293" t="s">
        <v>1085</v>
      </c>
      <c r="C293" t="s">
        <v>5</v>
      </c>
      <c r="D293" t="s">
        <v>2063</v>
      </c>
      <c r="E293" t="s">
        <v>782</v>
      </c>
      <c r="F293" t="s">
        <v>9</v>
      </c>
      <c r="G293" t="s">
        <v>6</v>
      </c>
      <c r="L293" t="s">
        <v>782</v>
      </c>
      <c r="M293">
        <v>43400</v>
      </c>
    </row>
    <row r="294" spans="1:13" x14ac:dyDescent="0.25">
      <c r="A294" t="s">
        <v>1086</v>
      </c>
      <c r="B294" t="s">
        <v>1087</v>
      </c>
      <c r="C294" t="s">
        <v>5</v>
      </c>
      <c r="D294" t="s">
        <v>2064</v>
      </c>
      <c r="E294" t="s">
        <v>782</v>
      </c>
      <c r="F294" t="s">
        <v>9</v>
      </c>
      <c r="G294" t="s">
        <v>6</v>
      </c>
      <c r="H294" t="s">
        <v>1493</v>
      </c>
      <c r="L294" t="s">
        <v>2216</v>
      </c>
      <c r="M294">
        <v>27800</v>
      </c>
    </row>
    <row r="295" spans="1:13" x14ac:dyDescent="0.25">
      <c r="A295" t="s">
        <v>1088</v>
      </c>
      <c r="B295" t="s">
        <v>1089</v>
      </c>
      <c r="C295" t="s">
        <v>5</v>
      </c>
      <c r="D295" t="s">
        <v>2065</v>
      </c>
      <c r="E295" t="s">
        <v>782</v>
      </c>
      <c r="F295" t="s">
        <v>9</v>
      </c>
      <c r="G295" t="s">
        <v>6</v>
      </c>
      <c r="L295" t="s">
        <v>782</v>
      </c>
      <c r="M295">
        <v>49200</v>
      </c>
    </row>
    <row r="296" spans="1:13" x14ac:dyDescent="0.25">
      <c r="A296" t="s">
        <v>1090</v>
      </c>
      <c r="B296" t="s">
        <v>1091</v>
      </c>
      <c r="C296" t="s">
        <v>5</v>
      </c>
      <c r="D296" t="s">
        <v>2066</v>
      </c>
      <c r="E296" t="s">
        <v>782</v>
      </c>
      <c r="F296" t="s">
        <v>9</v>
      </c>
      <c r="G296" t="s">
        <v>6</v>
      </c>
      <c r="L296" t="s">
        <v>782</v>
      </c>
      <c r="M296">
        <v>45600</v>
      </c>
    </row>
    <row r="297" spans="1:13" x14ac:dyDescent="0.25">
      <c r="A297" t="s">
        <v>1092</v>
      </c>
      <c r="B297" t="s">
        <v>1093</v>
      </c>
      <c r="C297" t="s">
        <v>5</v>
      </c>
      <c r="D297" t="s">
        <v>2413</v>
      </c>
      <c r="E297" t="s">
        <v>2233</v>
      </c>
      <c r="F297" t="s">
        <v>9</v>
      </c>
      <c r="G297" t="s">
        <v>6</v>
      </c>
      <c r="H297" t="s">
        <v>1493</v>
      </c>
      <c r="L297" t="s">
        <v>2216</v>
      </c>
      <c r="M297">
        <v>27800</v>
      </c>
    </row>
    <row r="298" spans="1:13" x14ac:dyDescent="0.25">
      <c r="A298" t="s">
        <v>1094</v>
      </c>
      <c r="B298" t="s">
        <v>1095</v>
      </c>
      <c r="C298" t="s">
        <v>5</v>
      </c>
      <c r="D298" t="s">
        <v>2067</v>
      </c>
      <c r="E298" t="s">
        <v>782</v>
      </c>
      <c r="F298" t="s">
        <v>9</v>
      </c>
      <c r="G298" t="s">
        <v>6</v>
      </c>
      <c r="L298" t="s">
        <v>782</v>
      </c>
      <c r="M298">
        <v>39400</v>
      </c>
    </row>
    <row r="299" spans="1:13" x14ac:dyDescent="0.25">
      <c r="A299" t="s">
        <v>1096</v>
      </c>
      <c r="B299" t="s">
        <v>1097</v>
      </c>
      <c r="C299" t="s">
        <v>5</v>
      </c>
      <c r="D299" t="s">
        <v>2413</v>
      </c>
      <c r="E299" t="s">
        <v>2413</v>
      </c>
      <c r="F299" t="s">
        <v>9</v>
      </c>
      <c r="G299" t="s">
        <v>6</v>
      </c>
      <c r="H299" t="s">
        <v>1493</v>
      </c>
      <c r="L299" t="s">
        <v>2216</v>
      </c>
      <c r="M299">
        <v>32000</v>
      </c>
    </row>
    <row r="300" spans="1:13" x14ac:dyDescent="0.25">
      <c r="A300" t="s">
        <v>1226</v>
      </c>
      <c r="B300" t="s">
        <v>1227</v>
      </c>
      <c r="C300" t="s">
        <v>5</v>
      </c>
      <c r="D300" t="s">
        <v>2104</v>
      </c>
      <c r="E300" t="s">
        <v>782</v>
      </c>
      <c r="F300" t="s">
        <v>9</v>
      </c>
      <c r="G300" t="s">
        <v>6</v>
      </c>
      <c r="L300" t="s">
        <v>782</v>
      </c>
      <c r="M300">
        <v>49800</v>
      </c>
    </row>
    <row r="301" spans="1:13" x14ac:dyDescent="0.25">
      <c r="A301" t="s">
        <v>1228</v>
      </c>
      <c r="B301" t="s">
        <v>1229</v>
      </c>
      <c r="C301" t="s">
        <v>5</v>
      </c>
      <c r="D301" t="s">
        <v>2105</v>
      </c>
      <c r="E301" t="s">
        <v>782</v>
      </c>
      <c r="F301" t="s">
        <v>9</v>
      </c>
      <c r="G301" t="s">
        <v>6</v>
      </c>
      <c r="H301" t="s">
        <v>1493</v>
      </c>
      <c r="L301" t="s">
        <v>2216</v>
      </c>
      <c r="M301">
        <v>32000</v>
      </c>
    </row>
    <row r="302" spans="1:13" x14ac:dyDescent="0.25">
      <c r="A302" t="s">
        <v>1230</v>
      </c>
      <c r="B302" t="s">
        <v>1231</v>
      </c>
      <c r="C302" t="s">
        <v>5</v>
      </c>
      <c r="D302" t="s">
        <v>2106</v>
      </c>
      <c r="E302" t="s">
        <v>782</v>
      </c>
      <c r="F302" t="s">
        <v>9</v>
      </c>
      <c r="G302" t="s">
        <v>6</v>
      </c>
      <c r="L302" t="s">
        <v>782</v>
      </c>
      <c r="M302">
        <v>53400</v>
      </c>
    </row>
    <row r="303" spans="1:13" x14ac:dyDescent="0.25">
      <c r="A303" t="s">
        <v>1232</v>
      </c>
      <c r="B303" t="s">
        <v>1523</v>
      </c>
      <c r="C303" t="s">
        <v>5</v>
      </c>
      <c r="D303" t="s">
        <v>2104</v>
      </c>
      <c r="E303" t="s">
        <v>782</v>
      </c>
      <c r="F303" t="s">
        <v>9</v>
      </c>
      <c r="G303" t="s">
        <v>6</v>
      </c>
      <c r="L303" t="s">
        <v>782</v>
      </c>
      <c r="M303">
        <v>49800</v>
      </c>
    </row>
    <row r="304" spans="1:13" x14ac:dyDescent="0.25">
      <c r="A304" t="s">
        <v>1233</v>
      </c>
      <c r="B304" t="s">
        <v>1234</v>
      </c>
      <c r="C304" t="s">
        <v>5</v>
      </c>
      <c r="D304" t="s">
        <v>2423</v>
      </c>
      <c r="E304" t="s">
        <v>782</v>
      </c>
      <c r="F304" t="s">
        <v>9</v>
      </c>
      <c r="G304" t="s">
        <v>6</v>
      </c>
      <c r="H304" t="s">
        <v>1493</v>
      </c>
      <c r="L304" t="s">
        <v>2216</v>
      </c>
      <c r="M304">
        <v>32000</v>
      </c>
    </row>
    <row r="305" spans="1:13" x14ac:dyDescent="0.25">
      <c r="A305" t="s">
        <v>1235</v>
      </c>
      <c r="B305" t="s">
        <v>1524</v>
      </c>
      <c r="C305" t="s">
        <v>5</v>
      </c>
      <c r="D305" t="s">
        <v>2107</v>
      </c>
      <c r="E305" t="s">
        <v>782</v>
      </c>
      <c r="F305" t="s">
        <v>9</v>
      </c>
      <c r="G305" t="s">
        <v>6</v>
      </c>
      <c r="L305" t="s">
        <v>782</v>
      </c>
      <c r="M305">
        <v>43600</v>
      </c>
    </row>
    <row r="306" spans="1:13" x14ac:dyDescent="0.25">
      <c r="A306" t="s">
        <v>1236</v>
      </c>
      <c r="B306" t="s">
        <v>1237</v>
      </c>
      <c r="C306" t="s">
        <v>5</v>
      </c>
      <c r="D306" t="s">
        <v>2424</v>
      </c>
      <c r="E306" t="s">
        <v>782</v>
      </c>
      <c r="F306" t="s">
        <v>9</v>
      </c>
      <c r="G306" t="s">
        <v>6</v>
      </c>
      <c r="H306" t="s">
        <v>1005</v>
      </c>
      <c r="L306" t="s">
        <v>2217</v>
      </c>
      <c r="M306">
        <v>22400</v>
      </c>
    </row>
    <row r="307" spans="1:13" x14ac:dyDescent="0.25">
      <c r="A307" t="s">
        <v>1238</v>
      </c>
      <c r="B307" t="s">
        <v>1239</v>
      </c>
      <c r="C307" t="s">
        <v>5</v>
      </c>
      <c r="D307" t="s">
        <v>2424</v>
      </c>
      <c r="E307" t="s">
        <v>782</v>
      </c>
      <c r="F307" t="s">
        <v>9</v>
      </c>
      <c r="G307" t="s">
        <v>6</v>
      </c>
      <c r="H307" t="s">
        <v>1494</v>
      </c>
      <c r="L307" t="s">
        <v>2218</v>
      </c>
      <c r="M307">
        <v>22400</v>
      </c>
    </row>
    <row r="308" spans="1:13" x14ac:dyDescent="0.25">
      <c r="A308" t="s">
        <v>1394</v>
      </c>
      <c r="B308" t="s">
        <v>1395</v>
      </c>
      <c r="C308" t="s">
        <v>5</v>
      </c>
      <c r="D308" t="s">
        <v>2451</v>
      </c>
      <c r="E308" t="s">
        <v>2250</v>
      </c>
      <c r="F308" t="s">
        <v>9</v>
      </c>
      <c r="G308" t="s">
        <v>6</v>
      </c>
      <c r="H308" t="s">
        <v>990</v>
      </c>
      <c r="L308" t="s">
        <v>2215</v>
      </c>
      <c r="M308">
        <v>22400</v>
      </c>
    </row>
    <row r="309" spans="1:13" x14ac:dyDescent="0.25">
      <c r="A309" t="s">
        <v>1396</v>
      </c>
      <c r="B309" t="s">
        <v>1397</v>
      </c>
      <c r="C309" t="s">
        <v>5</v>
      </c>
      <c r="D309" t="s">
        <v>2452</v>
      </c>
      <c r="E309" t="s">
        <v>2251</v>
      </c>
      <c r="F309" t="s">
        <v>9</v>
      </c>
      <c r="G309" t="s">
        <v>6</v>
      </c>
      <c r="H309" t="s">
        <v>1495</v>
      </c>
      <c r="L309" t="s">
        <v>2219</v>
      </c>
      <c r="M309">
        <v>27200</v>
      </c>
    </row>
    <row r="310" spans="1:13" x14ac:dyDescent="0.25">
      <c r="A310" t="s">
        <v>1398</v>
      </c>
      <c r="B310" t="s">
        <v>1399</v>
      </c>
      <c r="C310" t="s">
        <v>5</v>
      </c>
      <c r="D310" t="s">
        <v>2453</v>
      </c>
      <c r="E310" t="s">
        <v>782</v>
      </c>
      <c r="F310" t="s">
        <v>9</v>
      </c>
      <c r="G310" t="s">
        <v>6</v>
      </c>
      <c r="H310" t="s">
        <v>1496</v>
      </c>
      <c r="L310" t="s">
        <v>2220</v>
      </c>
      <c r="M310">
        <v>27200</v>
      </c>
    </row>
    <row r="311" spans="1:13" x14ac:dyDescent="0.25">
      <c r="A311" t="s">
        <v>1242</v>
      </c>
      <c r="B311" t="s">
        <v>1243</v>
      </c>
      <c r="C311" t="s">
        <v>5</v>
      </c>
      <c r="D311" t="s">
        <v>2425</v>
      </c>
      <c r="E311" t="s">
        <v>2425</v>
      </c>
      <c r="F311" t="s">
        <v>9</v>
      </c>
      <c r="G311" t="s">
        <v>6</v>
      </c>
      <c r="H311" t="s">
        <v>1493</v>
      </c>
      <c r="L311" t="s">
        <v>2216</v>
      </c>
      <c r="M311">
        <v>32000</v>
      </c>
    </row>
    <row r="312" spans="1:13" x14ac:dyDescent="0.25">
      <c r="A312" t="s">
        <v>1244</v>
      </c>
      <c r="B312" t="s">
        <v>1245</v>
      </c>
      <c r="C312" t="s">
        <v>5</v>
      </c>
      <c r="D312" t="s">
        <v>2426</v>
      </c>
      <c r="E312" t="s">
        <v>782</v>
      </c>
      <c r="F312" t="s">
        <v>9</v>
      </c>
      <c r="G312" t="s">
        <v>6</v>
      </c>
      <c r="L312" t="s">
        <v>782</v>
      </c>
      <c r="M312">
        <v>53400</v>
      </c>
    </row>
    <row r="313" spans="1:13" x14ac:dyDescent="0.25">
      <c r="A313" t="s">
        <v>1246</v>
      </c>
      <c r="B313" t="s">
        <v>1247</v>
      </c>
      <c r="C313" t="s">
        <v>5</v>
      </c>
      <c r="D313" t="s">
        <v>2426</v>
      </c>
      <c r="E313" t="s">
        <v>782</v>
      </c>
      <c r="F313" t="s">
        <v>9</v>
      </c>
      <c r="G313" t="s">
        <v>6</v>
      </c>
      <c r="L313" t="s">
        <v>782</v>
      </c>
      <c r="M313">
        <v>49800</v>
      </c>
    </row>
    <row r="314" spans="1:13" x14ac:dyDescent="0.25">
      <c r="A314" t="s">
        <v>1248</v>
      </c>
      <c r="B314" t="s">
        <v>1249</v>
      </c>
      <c r="C314" t="s">
        <v>5</v>
      </c>
      <c r="D314" t="s">
        <v>2427</v>
      </c>
      <c r="E314" t="s">
        <v>2239</v>
      </c>
      <c r="F314" t="s">
        <v>9</v>
      </c>
      <c r="G314" t="s">
        <v>6</v>
      </c>
      <c r="H314" t="s">
        <v>1493</v>
      </c>
      <c r="L314" t="s">
        <v>2216</v>
      </c>
      <c r="M314">
        <v>32000</v>
      </c>
    </row>
    <row r="315" spans="1:13" x14ac:dyDescent="0.25">
      <c r="A315" t="s">
        <v>1250</v>
      </c>
      <c r="B315" t="s">
        <v>1251</v>
      </c>
      <c r="C315" t="s">
        <v>5</v>
      </c>
      <c r="D315" t="s">
        <v>2426</v>
      </c>
      <c r="E315" t="s">
        <v>782</v>
      </c>
      <c r="F315" t="s">
        <v>9</v>
      </c>
      <c r="G315" t="s">
        <v>6</v>
      </c>
      <c r="L315" t="s">
        <v>782</v>
      </c>
      <c r="M315">
        <v>49800</v>
      </c>
    </row>
    <row r="316" spans="1:13" x14ac:dyDescent="0.25">
      <c r="A316" t="s">
        <v>1252</v>
      </c>
      <c r="B316" t="s">
        <v>1253</v>
      </c>
      <c r="C316" t="s">
        <v>5</v>
      </c>
      <c r="D316" t="s">
        <v>2428</v>
      </c>
      <c r="E316" t="s">
        <v>2428</v>
      </c>
      <c r="F316" t="s">
        <v>9</v>
      </c>
      <c r="G316" t="s">
        <v>6</v>
      </c>
      <c r="H316" t="s">
        <v>1493</v>
      </c>
      <c r="L316" t="s">
        <v>2216</v>
      </c>
      <c r="M316">
        <v>32000</v>
      </c>
    </row>
    <row r="317" spans="1:13" x14ac:dyDescent="0.25">
      <c r="A317" t="s">
        <v>1254</v>
      </c>
      <c r="B317" t="s">
        <v>1255</v>
      </c>
      <c r="C317" t="s">
        <v>5</v>
      </c>
      <c r="D317" t="s">
        <v>2426</v>
      </c>
      <c r="E317" t="s">
        <v>782</v>
      </c>
      <c r="F317" t="s">
        <v>9</v>
      </c>
      <c r="G317" t="s">
        <v>6</v>
      </c>
      <c r="L317" t="s">
        <v>782</v>
      </c>
      <c r="M317">
        <v>43600</v>
      </c>
    </row>
    <row r="318" spans="1:13" x14ac:dyDescent="0.25">
      <c r="A318" t="s">
        <v>1256</v>
      </c>
      <c r="B318" t="s">
        <v>1257</v>
      </c>
      <c r="C318" t="s">
        <v>5</v>
      </c>
      <c r="D318" t="s">
        <v>2109</v>
      </c>
      <c r="E318" t="s">
        <v>782</v>
      </c>
      <c r="F318" t="s">
        <v>9</v>
      </c>
      <c r="G318" t="s">
        <v>6</v>
      </c>
      <c r="H318" t="s">
        <v>1005</v>
      </c>
      <c r="L318" t="s">
        <v>2217</v>
      </c>
      <c r="M318">
        <v>20200</v>
      </c>
    </row>
    <row r="319" spans="1:13" x14ac:dyDescent="0.25">
      <c r="A319" t="s">
        <v>1260</v>
      </c>
      <c r="B319" t="s">
        <v>1261</v>
      </c>
      <c r="C319" t="s">
        <v>5</v>
      </c>
      <c r="D319" t="s">
        <v>2109</v>
      </c>
      <c r="E319" t="s">
        <v>782</v>
      </c>
      <c r="F319" t="s">
        <v>9</v>
      </c>
      <c r="G319" t="s">
        <v>6</v>
      </c>
      <c r="H319" t="s">
        <v>1494</v>
      </c>
      <c r="L319" t="s">
        <v>2218</v>
      </c>
      <c r="M319">
        <v>20200</v>
      </c>
    </row>
    <row r="320" spans="1:13" x14ac:dyDescent="0.25">
      <c r="A320" t="s">
        <v>1262</v>
      </c>
      <c r="B320" t="s">
        <v>1263</v>
      </c>
      <c r="C320" t="s">
        <v>5</v>
      </c>
      <c r="D320" t="s">
        <v>2429</v>
      </c>
      <c r="E320" t="s">
        <v>2240</v>
      </c>
      <c r="F320" t="s">
        <v>9</v>
      </c>
      <c r="G320" t="s">
        <v>6</v>
      </c>
      <c r="H320" t="s">
        <v>990</v>
      </c>
      <c r="L320" t="s">
        <v>2215</v>
      </c>
      <c r="M320">
        <v>20200</v>
      </c>
    </row>
    <row r="321" spans="1:13" x14ac:dyDescent="0.25">
      <c r="A321" t="s">
        <v>1264</v>
      </c>
      <c r="B321" t="s">
        <v>1265</v>
      </c>
      <c r="C321" t="s">
        <v>5</v>
      </c>
      <c r="D321" t="s">
        <v>2111</v>
      </c>
      <c r="E321" t="s">
        <v>782</v>
      </c>
      <c r="F321" t="s">
        <v>9</v>
      </c>
      <c r="G321" t="s">
        <v>6</v>
      </c>
      <c r="H321" t="s">
        <v>1495</v>
      </c>
      <c r="L321" t="s">
        <v>2219</v>
      </c>
      <c r="M321">
        <v>25800</v>
      </c>
    </row>
    <row r="322" spans="1:13" x14ac:dyDescent="0.25">
      <c r="A322" t="s">
        <v>1266</v>
      </c>
      <c r="B322" t="s">
        <v>1267</v>
      </c>
      <c r="C322" t="s">
        <v>5</v>
      </c>
      <c r="D322" t="s">
        <v>2111</v>
      </c>
      <c r="E322" t="s">
        <v>782</v>
      </c>
      <c r="F322" t="s">
        <v>9</v>
      </c>
      <c r="G322" t="s">
        <v>6</v>
      </c>
      <c r="H322" t="s">
        <v>1496</v>
      </c>
      <c r="L322" t="s">
        <v>2220</v>
      </c>
      <c r="M322">
        <v>25800</v>
      </c>
    </row>
    <row r="323" spans="1:13" x14ac:dyDescent="0.25">
      <c r="A323" t="s">
        <v>1268</v>
      </c>
      <c r="B323" t="s">
        <v>1269</v>
      </c>
      <c r="C323" t="s">
        <v>5</v>
      </c>
      <c r="D323" t="s">
        <v>2430</v>
      </c>
      <c r="E323" t="s">
        <v>2241</v>
      </c>
      <c r="F323" t="s">
        <v>9</v>
      </c>
      <c r="G323" t="s">
        <v>6</v>
      </c>
      <c r="H323" t="s">
        <v>1493</v>
      </c>
      <c r="L323" t="s">
        <v>2216</v>
      </c>
      <c r="M323">
        <v>31400</v>
      </c>
    </row>
    <row r="324" spans="1:13" x14ac:dyDescent="0.25">
      <c r="A324" t="s">
        <v>1270</v>
      </c>
      <c r="B324" t="s">
        <v>1271</v>
      </c>
      <c r="C324" t="s">
        <v>5</v>
      </c>
      <c r="D324" t="s">
        <v>2113</v>
      </c>
      <c r="E324" t="s">
        <v>782</v>
      </c>
      <c r="F324" t="s">
        <v>9</v>
      </c>
      <c r="G324" t="s">
        <v>6</v>
      </c>
      <c r="L324" t="s">
        <v>782</v>
      </c>
      <c r="M324">
        <v>50000</v>
      </c>
    </row>
    <row r="325" spans="1:13" x14ac:dyDescent="0.25">
      <c r="A325" t="s">
        <v>1272</v>
      </c>
      <c r="B325" t="s">
        <v>1273</v>
      </c>
      <c r="C325" t="s">
        <v>5</v>
      </c>
      <c r="D325" t="s">
        <v>2112</v>
      </c>
      <c r="E325" t="s">
        <v>782</v>
      </c>
      <c r="F325" t="s">
        <v>9</v>
      </c>
      <c r="G325" t="s">
        <v>6</v>
      </c>
      <c r="H325" t="s">
        <v>1493</v>
      </c>
      <c r="L325" t="s">
        <v>2216</v>
      </c>
      <c r="M325">
        <v>31400</v>
      </c>
    </row>
    <row r="326" spans="1:13" x14ac:dyDescent="0.25">
      <c r="A326" t="s">
        <v>1274</v>
      </c>
      <c r="B326" t="s">
        <v>1275</v>
      </c>
      <c r="C326" t="s">
        <v>5</v>
      </c>
      <c r="D326" t="s">
        <v>2431</v>
      </c>
      <c r="E326" t="s">
        <v>2242</v>
      </c>
      <c r="F326" t="s">
        <v>9</v>
      </c>
      <c r="G326" t="s">
        <v>6</v>
      </c>
      <c r="H326" t="s">
        <v>1493</v>
      </c>
      <c r="L326" t="s">
        <v>2216</v>
      </c>
      <c r="M326">
        <v>31400</v>
      </c>
    </row>
    <row r="327" spans="1:13" x14ac:dyDescent="0.25">
      <c r="A327" t="s">
        <v>1278</v>
      </c>
      <c r="B327" t="s">
        <v>1279</v>
      </c>
      <c r="C327" t="s">
        <v>5</v>
      </c>
      <c r="D327" t="s">
        <v>2114</v>
      </c>
      <c r="E327" t="s">
        <v>782</v>
      </c>
      <c r="F327" t="s">
        <v>9</v>
      </c>
      <c r="G327" t="s">
        <v>6</v>
      </c>
      <c r="L327" t="s">
        <v>782</v>
      </c>
      <c r="M327">
        <v>43800</v>
      </c>
    </row>
    <row r="328" spans="1:13" x14ac:dyDescent="0.25">
      <c r="A328" t="s">
        <v>1280</v>
      </c>
      <c r="B328" t="s">
        <v>1281</v>
      </c>
      <c r="C328" t="s">
        <v>5</v>
      </c>
      <c r="D328" t="s">
        <v>2432</v>
      </c>
      <c r="E328" t="s">
        <v>2115</v>
      </c>
      <c r="F328" t="s">
        <v>9</v>
      </c>
      <c r="G328" t="s">
        <v>6</v>
      </c>
      <c r="H328" t="s">
        <v>1005</v>
      </c>
      <c r="L328" t="s">
        <v>2217</v>
      </c>
      <c r="M328">
        <v>18200</v>
      </c>
    </row>
    <row r="329" spans="1:13" x14ac:dyDescent="0.25">
      <c r="A329" t="s">
        <v>1282</v>
      </c>
      <c r="B329" t="s">
        <v>1283</v>
      </c>
      <c r="C329" t="s">
        <v>5</v>
      </c>
      <c r="D329" t="s">
        <v>2115</v>
      </c>
      <c r="E329" t="s">
        <v>782</v>
      </c>
      <c r="F329" t="s">
        <v>9</v>
      </c>
      <c r="G329" t="s">
        <v>6</v>
      </c>
      <c r="H329" t="s">
        <v>1494</v>
      </c>
      <c r="L329" t="s">
        <v>2218</v>
      </c>
      <c r="M329">
        <v>18200</v>
      </c>
    </row>
    <row r="330" spans="1:13" x14ac:dyDescent="0.25">
      <c r="A330" t="s">
        <v>1284</v>
      </c>
      <c r="B330" t="s">
        <v>1285</v>
      </c>
      <c r="C330" t="s">
        <v>5</v>
      </c>
      <c r="D330" t="s">
        <v>2116</v>
      </c>
      <c r="E330" t="s">
        <v>782</v>
      </c>
      <c r="F330" t="s">
        <v>9</v>
      </c>
      <c r="G330" t="s">
        <v>6</v>
      </c>
      <c r="H330" t="s">
        <v>990</v>
      </c>
      <c r="L330" t="s">
        <v>2215</v>
      </c>
      <c r="M330">
        <v>19800</v>
      </c>
    </row>
    <row r="331" spans="1:13" x14ac:dyDescent="0.25">
      <c r="A331" t="s">
        <v>1286</v>
      </c>
      <c r="B331" t="s">
        <v>1287</v>
      </c>
      <c r="C331" t="s">
        <v>5</v>
      </c>
      <c r="D331" t="s">
        <v>2117</v>
      </c>
      <c r="E331" t="s">
        <v>782</v>
      </c>
      <c r="F331" t="s">
        <v>9</v>
      </c>
      <c r="G331" t="s">
        <v>6</v>
      </c>
      <c r="H331" t="s">
        <v>1495</v>
      </c>
      <c r="L331" t="s">
        <v>2219</v>
      </c>
      <c r="M331">
        <v>21400</v>
      </c>
    </row>
    <row r="332" spans="1:13" x14ac:dyDescent="0.25">
      <c r="A332" t="s">
        <v>1288</v>
      </c>
      <c r="B332" t="s">
        <v>1941</v>
      </c>
      <c r="C332" t="s">
        <v>5</v>
      </c>
      <c r="D332" t="s">
        <v>2118</v>
      </c>
      <c r="E332" t="s">
        <v>782</v>
      </c>
      <c r="F332" t="s">
        <v>9</v>
      </c>
      <c r="G332" t="s">
        <v>6</v>
      </c>
      <c r="H332" t="s">
        <v>1005</v>
      </c>
      <c r="L332" t="s">
        <v>2217</v>
      </c>
      <c r="M332">
        <v>19200</v>
      </c>
    </row>
    <row r="333" spans="1:13" x14ac:dyDescent="0.25">
      <c r="A333" t="s">
        <v>1289</v>
      </c>
      <c r="B333" t="s">
        <v>1942</v>
      </c>
      <c r="C333" t="s">
        <v>5</v>
      </c>
      <c r="D333" t="s">
        <v>2118</v>
      </c>
      <c r="E333" t="s">
        <v>782</v>
      </c>
      <c r="F333" t="s">
        <v>9</v>
      </c>
      <c r="G333" t="s">
        <v>6</v>
      </c>
      <c r="H333" t="s">
        <v>1494</v>
      </c>
      <c r="L333" t="s">
        <v>2218</v>
      </c>
      <c r="M333">
        <v>19200</v>
      </c>
    </row>
    <row r="334" spans="1:13" x14ac:dyDescent="0.25">
      <c r="A334" t="s">
        <v>1290</v>
      </c>
      <c r="B334" t="s">
        <v>1943</v>
      </c>
      <c r="C334" t="s">
        <v>5</v>
      </c>
      <c r="D334" t="s">
        <v>2433</v>
      </c>
      <c r="E334" t="s">
        <v>2119</v>
      </c>
      <c r="F334" t="s">
        <v>9</v>
      </c>
      <c r="G334" t="s">
        <v>6</v>
      </c>
      <c r="H334" t="s">
        <v>990</v>
      </c>
      <c r="L334" t="s">
        <v>2215</v>
      </c>
      <c r="M334">
        <v>19200</v>
      </c>
    </row>
    <row r="335" spans="1:13" x14ac:dyDescent="0.25">
      <c r="A335" t="s">
        <v>1293</v>
      </c>
      <c r="B335" t="s">
        <v>1944</v>
      </c>
      <c r="C335" t="s">
        <v>5</v>
      </c>
      <c r="D335" t="s">
        <v>2120</v>
      </c>
      <c r="E335" t="s">
        <v>782</v>
      </c>
      <c r="F335" t="s">
        <v>9</v>
      </c>
      <c r="G335" t="s">
        <v>6</v>
      </c>
      <c r="H335" t="s">
        <v>1495</v>
      </c>
      <c r="L335" t="s">
        <v>2219</v>
      </c>
      <c r="M335">
        <v>24400</v>
      </c>
    </row>
    <row r="336" spans="1:13" x14ac:dyDescent="0.25">
      <c r="A336" t="s">
        <v>1294</v>
      </c>
      <c r="B336" t="s">
        <v>1945</v>
      </c>
      <c r="C336" t="s">
        <v>5</v>
      </c>
      <c r="D336" t="s">
        <v>2120</v>
      </c>
      <c r="E336" t="s">
        <v>782</v>
      </c>
      <c r="F336" t="s">
        <v>9</v>
      </c>
      <c r="G336" t="s">
        <v>6</v>
      </c>
      <c r="H336" t="s">
        <v>1496</v>
      </c>
      <c r="L336" t="s">
        <v>2220</v>
      </c>
      <c r="M336">
        <v>24400</v>
      </c>
    </row>
    <row r="337" spans="1:13" x14ac:dyDescent="0.25">
      <c r="A337" t="s">
        <v>1295</v>
      </c>
      <c r="B337" t="s">
        <v>1946</v>
      </c>
      <c r="C337" t="s">
        <v>5</v>
      </c>
      <c r="D337" t="s">
        <v>2435</v>
      </c>
      <c r="E337" t="s">
        <v>2121</v>
      </c>
      <c r="F337" t="s">
        <v>9</v>
      </c>
      <c r="G337" t="s">
        <v>6</v>
      </c>
      <c r="H337" t="s">
        <v>1493</v>
      </c>
      <c r="L337" t="s">
        <v>2216</v>
      </c>
      <c r="M337">
        <v>29600</v>
      </c>
    </row>
    <row r="338" spans="1:13" x14ac:dyDescent="0.25">
      <c r="A338" t="s">
        <v>1296</v>
      </c>
      <c r="B338" t="s">
        <v>1297</v>
      </c>
      <c r="C338" t="s">
        <v>5</v>
      </c>
      <c r="D338" t="s">
        <v>2122</v>
      </c>
      <c r="E338" t="s">
        <v>782</v>
      </c>
      <c r="F338" t="s">
        <v>9</v>
      </c>
      <c r="G338" t="s">
        <v>6</v>
      </c>
      <c r="L338" t="s">
        <v>782</v>
      </c>
      <c r="M338">
        <v>52200</v>
      </c>
    </row>
    <row r="339" spans="1:13" x14ac:dyDescent="0.25">
      <c r="A339" t="s">
        <v>1298</v>
      </c>
      <c r="B339" t="s">
        <v>1299</v>
      </c>
      <c r="C339" t="s">
        <v>5</v>
      </c>
      <c r="D339" t="s">
        <v>2123</v>
      </c>
      <c r="E339" t="s">
        <v>782</v>
      </c>
      <c r="F339" t="s">
        <v>9</v>
      </c>
      <c r="G339" t="s">
        <v>6</v>
      </c>
      <c r="L339" t="s">
        <v>782</v>
      </c>
      <c r="M339">
        <v>48600</v>
      </c>
    </row>
    <row r="340" spans="1:13" x14ac:dyDescent="0.25">
      <c r="A340" t="s">
        <v>1300</v>
      </c>
      <c r="B340" t="s">
        <v>1947</v>
      </c>
      <c r="C340" t="s">
        <v>5</v>
      </c>
      <c r="D340" t="s">
        <v>2124</v>
      </c>
      <c r="E340" t="s">
        <v>782</v>
      </c>
      <c r="F340" t="s">
        <v>9</v>
      </c>
      <c r="G340" t="s">
        <v>6</v>
      </c>
      <c r="H340" t="s">
        <v>1493</v>
      </c>
      <c r="L340" t="s">
        <v>2216</v>
      </c>
      <c r="M340">
        <v>29600</v>
      </c>
    </row>
    <row r="341" spans="1:13" x14ac:dyDescent="0.25">
      <c r="A341" t="s">
        <v>1301</v>
      </c>
      <c r="B341" t="s">
        <v>1948</v>
      </c>
      <c r="C341" t="s">
        <v>5</v>
      </c>
      <c r="D341" t="s">
        <v>2435</v>
      </c>
      <c r="E341" t="s">
        <v>2121</v>
      </c>
      <c r="F341" t="s">
        <v>9</v>
      </c>
      <c r="G341" t="s">
        <v>6</v>
      </c>
      <c r="H341" t="s">
        <v>1493</v>
      </c>
      <c r="L341" t="s">
        <v>2216</v>
      </c>
      <c r="M341">
        <v>29600</v>
      </c>
    </row>
    <row r="342" spans="1:13" x14ac:dyDescent="0.25">
      <c r="A342" t="s">
        <v>1302</v>
      </c>
      <c r="B342" t="s">
        <v>1303</v>
      </c>
      <c r="C342" t="s">
        <v>5</v>
      </c>
      <c r="D342" t="s">
        <v>2125</v>
      </c>
      <c r="E342" t="s">
        <v>782</v>
      </c>
      <c r="F342" t="s">
        <v>9</v>
      </c>
      <c r="G342" t="s">
        <v>6</v>
      </c>
      <c r="L342" t="s">
        <v>782</v>
      </c>
      <c r="M342">
        <v>42400</v>
      </c>
    </row>
    <row r="343" spans="1:13" x14ac:dyDescent="0.25">
      <c r="A343" t="s">
        <v>1378</v>
      </c>
      <c r="B343" t="s">
        <v>1379</v>
      </c>
      <c r="C343" t="s">
        <v>5</v>
      </c>
      <c r="D343" t="s">
        <v>2123</v>
      </c>
      <c r="E343" t="s">
        <v>782</v>
      </c>
      <c r="F343" t="s">
        <v>9</v>
      </c>
      <c r="G343" t="s">
        <v>6</v>
      </c>
      <c r="L343" t="s">
        <v>782</v>
      </c>
      <c r="M343">
        <v>48600</v>
      </c>
    </row>
    <row r="344" spans="1:13" x14ac:dyDescent="0.25">
      <c r="A344" t="s">
        <v>1380</v>
      </c>
      <c r="B344" t="s">
        <v>1381</v>
      </c>
      <c r="C344" t="s">
        <v>5</v>
      </c>
      <c r="D344" t="s">
        <v>2132</v>
      </c>
      <c r="E344" t="s">
        <v>782</v>
      </c>
      <c r="F344" t="s">
        <v>9</v>
      </c>
      <c r="G344" t="s">
        <v>6</v>
      </c>
      <c r="H344" t="s">
        <v>1005</v>
      </c>
      <c r="L344" t="s">
        <v>2217</v>
      </c>
      <c r="M344">
        <v>16400</v>
      </c>
    </row>
    <row r="345" spans="1:13" x14ac:dyDescent="0.25">
      <c r="A345" t="s">
        <v>1382</v>
      </c>
      <c r="B345" t="s">
        <v>1383</v>
      </c>
      <c r="C345" t="s">
        <v>5</v>
      </c>
      <c r="D345" t="s">
        <v>2132</v>
      </c>
      <c r="E345" t="s">
        <v>782</v>
      </c>
      <c r="F345" t="s">
        <v>9</v>
      </c>
      <c r="G345" t="s">
        <v>6</v>
      </c>
      <c r="H345" t="s">
        <v>1494</v>
      </c>
      <c r="L345" t="s">
        <v>2218</v>
      </c>
      <c r="M345">
        <v>16400</v>
      </c>
    </row>
    <row r="346" spans="1:13" x14ac:dyDescent="0.25">
      <c r="A346" t="s">
        <v>1384</v>
      </c>
      <c r="B346" t="s">
        <v>1385</v>
      </c>
      <c r="C346" t="s">
        <v>5</v>
      </c>
      <c r="D346" t="s">
        <v>2446</v>
      </c>
      <c r="E346" t="s">
        <v>2133</v>
      </c>
      <c r="F346" t="s">
        <v>9</v>
      </c>
      <c r="G346" t="s">
        <v>6</v>
      </c>
      <c r="H346" t="s">
        <v>990</v>
      </c>
      <c r="L346" t="s">
        <v>2215</v>
      </c>
      <c r="M346">
        <v>17400</v>
      </c>
    </row>
    <row r="347" spans="1:13" x14ac:dyDescent="0.25">
      <c r="A347" t="s">
        <v>1386</v>
      </c>
      <c r="B347" t="s">
        <v>1387</v>
      </c>
      <c r="C347" t="s">
        <v>5</v>
      </c>
      <c r="D347" t="s">
        <v>2134</v>
      </c>
      <c r="E347" t="s">
        <v>782</v>
      </c>
      <c r="F347" t="s">
        <v>9</v>
      </c>
      <c r="G347" t="s">
        <v>6</v>
      </c>
      <c r="H347" t="s">
        <v>1495</v>
      </c>
      <c r="L347" t="s">
        <v>2219</v>
      </c>
      <c r="M347">
        <v>21000</v>
      </c>
    </row>
    <row r="348" spans="1:13" x14ac:dyDescent="0.25">
      <c r="A348" t="s">
        <v>1388</v>
      </c>
      <c r="B348" t="s">
        <v>1389</v>
      </c>
      <c r="C348" t="s">
        <v>5</v>
      </c>
      <c r="D348" t="s">
        <v>2134</v>
      </c>
      <c r="E348" t="s">
        <v>782</v>
      </c>
      <c r="F348" t="s">
        <v>9</v>
      </c>
      <c r="G348" t="s">
        <v>6</v>
      </c>
      <c r="H348" t="s">
        <v>1496</v>
      </c>
      <c r="L348" t="s">
        <v>2220</v>
      </c>
      <c r="M348">
        <v>21000</v>
      </c>
    </row>
    <row r="349" spans="1:13" x14ac:dyDescent="0.25">
      <c r="A349" t="s">
        <v>1390</v>
      </c>
      <c r="B349" t="s">
        <v>1391</v>
      </c>
      <c r="C349" t="s">
        <v>5</v>
      </c>
      <c r="D349" t="s">
        <v>2447</v>
      </c>
      <c r="E349" t="s">
        <v>2135</v>
      </c>
      <c r="F349" t="s">
        <v>9</v>
      </c>
      <c r="G349" t="s">
        <v>6</v>
      </c>
      <c r="H349" t="s">
        <v>1493</v>
      </c>
      <c r="L349" t="s">
        <v>2216</v>
      </c>
      <c r="M349">
        <v>25600</v>
      </c>
    </row>
    <row r="350" spans="1:13" x14ac:dyDescent="0.25">
      <c r="A350" t="s">
        <v>1392</v>
      </c>
      <c r="B350" t="s">
        <v>1393</v>
      </c>
      <c r="C350" t="s">
        <v>5</v>
      </c>
      <c r="D350" t="s">
        <v>2136</v>
      </c>
      <c r="E350" t="s">
        <v>782</v>
      </c>
      <c r="F350" t="s">
        <v>9</v>
      </c>
      <c r="G350" t="s">
        <v>6</v>
      </c>
      <c r="L350" t="s">
        <v>782</v>
      </c>
      <c r="M350">
        <v>47600</v>
      </c>
    </row>
    <row r="351" spans="1:13" x14ac:dyDescent="0.25">
      <c r="A351" t="s">
        <v>1400</v>
      </c>
      <c r="B351" t="s">
        <v>1401</v>
      </c>
      <c r="C351" t="s">
        <v>5</v>
      </c>
      <c r="D351" t="s">
        <v>2141</v>
      </c>
      <c r="E351" t="s">
        <v>782</v>
      </c>
      <c r="F351" t="s">
        <v>9</v>
      </c>
      <c r="G351" t="s">
        <v>6</v>
      </c>
      <c r="L351" t="s">
        <v>782</v>
      </c>
      <c r="M351">
        <v>44000</v>
      </c>
    </row>
    <row r="352" spans="1:13" x14ac:dyDescent="0.25">
      <c r="A352" t="s">
        <v>1402</v>
      </c>
      <c r="B352" t="s">
        <v>1403</v>
      </c>
      <c r="C352" t="s">
        <v>5</v>
      </c>
      <c r="D352" t="s">
        <v>2141</v>
      </c>
      <c r="E352" t="s">
        <v>782</v>
      </c>
      <c r="F352" t="s">
        <v>9</v>
      </c>
      <c r="G352" t="s">
        <v>6</v>
      </c>
      <c r="L352" t="s">
        <v>782</v>
      </c>
      <c r="M352">
        <v>44000</v>
      </c>
    </row>
    <row r="353" spans="1:13" x14ac:dyDescent="0.25">
      <c r="A353" t="s">
        <v>1404</v>
      </c>
      <c r="B353" t="s">
        <v>1405</v>
      </c>
      <c r="C353" t="s">
        <v>5</v>
      </c>
      <c r="D353" t="s">
        <v>2454</v>
      </c>
      <c r="E353" t="s">
        <v>782</v>
      </c>
      <c r="F353" t="s">
        <v>9</v>
      </c>
      <c r="G353" t="s">
        <v>6</v>
      </c>
      <c r="H353" t="s">
        <v>1493</v>
      </c>
      <c r="L353" t="s">
        <v>2216</v>
      </c>
      <c r="M353">
        <v>25600</v>
      </c>
    </row>
    <row r="354" spans="1:13" x14ac:dyDescent="0.25">
      <c r="A354" t="s">
        <v>1406</v>
      </c>
      <c r="B354" t="s">
        <v>1407</v>
      </c>
      <c r="C354" t="s">
        <v>5</v>
      </c>
      <c r="D354" t="s">
        <v>2142</v>
      </c>
      <c r="E354" t="s">
        <v>782</v>
      </c>
      <c r="F354" t="s">
        <v>9</v>
      </c>
      <c r="G354" t="s">
        <v>6</v>
      </c>
      <c r="L354" t="s">
        <v>782</v>
      </c>
      <c r="M354">
        <v>37800</v>
      </c>
    </row>
    <row r="355" spans="1:13" x14ac:dyDescent="0.25">
      <c r="A355" t="s">
        <v>1408</v>
      </c>
      <c r="B355" t="s">
        <v>1409</v>
      </c>
      <c r="C355" t="s">
        <v>5</v>
      </c>
      <c r="D355" t="s">
        <v>2143</v>
      </c>
      <c r="E355" t="s">
        <v>782</v>
      </c>
      <c r="F355" t="s">
        <v>9</v>
      </c>
      <c r="G355" t="s">
        <v>6</v>
      </c>
      <c r="H355" t="s">
        <v>1005</v>
      </c>
      <c r="L355" t="s">
        <v>2217</v>
      </c>
      <c r="M355">
        <v>18600</v>
      </c>
    </row>
    <row r="356" spans="1:13" x14ac:dyDescent="0.25">
      <c r="A356" t="s">
        <v>1410</v>
      </c>
      <c r="B356" t="s">
        <v>1411</v>
      </c>
      <c r="C356" t="s">
        <v>5</v>
      </c>
      <c r="D356" t="s">
        <v>2143</v>
      </c>
      <c r="E356" t="s">
        <v>782</v>
      </c>
      <c r="F356" t="s">
        <v>9</v>
      </c>
      <c r="G356" t="s">
        <v>6</v>
      </c>
      <c r="H356" t="s">
        <v>1494</v>
      </c>
      <c r="L356" t="s">
        <v>2218</v>
      </c>
      <c r="M356">
        <v>18600</v>
      </c>
    </row>
    <row r="357" spans="1:13" x14ac:dyDescent="0.25">
      <c r="A357" t="s">
        <v>1412</v>
      </c>
      <c r="B357" t="s">
        <v>1413</v>
      </c>
      <c r="C357" t="s">
        <v>5</v>
      </c>
      <c r="D357" t="s">
        <v>2144</v>
      </c>
      <c r="E357" t="s">
        <v>782</v>
      </c>
      <c r="F357" t="s">
        <v>9</v>
      </c>
      <c r="G357" t="s">
        <v>6</v>
      </c>
      <c r="H357" t="s">
        <v>990</v>
      </c>
      <c r="L357" t="s">
        <v>2215</v>
      </c>
      <c r="M357">
        <v>20000</v>
      </c>
    </row>
    <row r="358" spans="1:13" x14ac:dyDescent="0.25">
      <c r="A358" t="s">
        <v>1414</v>
      </c>
      <c r="B358" t="s">
        <v>1415</v>
      </c>
      <c r="C358" t="s">
        <v>5</v>
      </c>
      <c r="D358" t="s">
        <v>2145</v>
      </c>
      <c r="E358" t="s">
        <v>782</v>
      </c>
      <c r="F358" t="s">
        <v>9</v>
      </c>
      <c r="G358" t="s">
        <v>6</v>
      </c>
      <c r="H358" t="s">
        <v>1495</v>
      </c>
      <c r="L358" t="s">
        <v>2219</v>
      </c>
      <c r="M358">
        <v>24200</v>
      </c>
    </row>
    <row r="359" spans="1:13" x14ac:dyDescent="0.25">
      <c r="A359" t="s">
        <v>1416</v>
      </c>
      <c r="B359" t="s">
        <v>1417</v>
      </c>
      <c r="C359" t="s">
        <v>5</v>
      </c>
      <c r="D359" t="s">
        <v>2146</v>
      </c>
      <c r="E359" t="s">
        <v>782</v>
      </c>
      <c r="F359" t="s">
        <v>9</v>
      </c>
      <c r="G359" t="s">
        <v>6</v>
      </c>
      <c r="H359" t="s">
        <v>1496</v>
      </c>
      <c r="L359" t="s">
        <v>2220</v>
      </c>
      <c r="M359">
        <v>25600</v>
      </c>
    </row>
    <row r="360" spans="1:13" x14ac:dyDescent="0.25">
      <c r="A360" t="s">
        <v>1418</v>
      </c>
      <c r="B360" t="s">
        <v>1419</v>
      </c>
      <c r="C360" t="s">
        <v>5</v>
      </c>
      <c r="D360" t="s">
        <v>2455</v>
      </c>
      <c r="E360" t="s">
        <v>2252</v>
      </c>
      <c r="F360" t="s">
        <v>9</v>
      </c>
      <c r="G360" t="s">
        <v>6</v>
      </c>
      <c r="H360" t="s">
        <v>1493</v>
      </c>
      <c r="L360" t="s">
        <v>2216</v>
      </c>
      <c r="M360">
        <v>31200</v>
      </c>
    </row>
    <row r="361" spans="1:13" x14ac:dyDescent="0.25">
      <c r="A361" t="s">
        <v>1420</v>
      </c>
      <c r="B361" t="s">
        <v>1421</v>
      </c>
      <c r="C361" t="s">
        <v>5</v>
      </c>
      <c r="D361" t="s">
        <v>2147</v>
      </c>
      <c r="E361" t="s">
        <v>782</v>
      </c>
      <c r="F361" t="s">
        <v>9</v>
      </c>
      <c r="G361" t="s">
        <v>6</v>
      </c>
      <c r="L361" t="s">
        <v>782</v>
      </c>
      <c r="M361">
        <v>45000</v>
      </c>
    </row>
    <row r="362" spans="1:13" x14ac:dyDescent="0.25">
      <c r="A362" t="s">
        <v>1422</v>
      </c>
      <c r="B362" t="s">
        <v>1423</v>
      </c>
      <c r="C362" t="s">
        <v>5</v>
      </c>
      <c r="D362" t="s">
        <v>2146</v>
      </c>
      <c r="E362" t="s">
        <v>782</v>
      </c>
      <c r="F362" t="s">
        <v>9</v>
      </c>
      <c r="G362" t="s">
        <v>6</v>
      </c>
      <c r="H362" t="s">
        <v>1493</v>
      </c>
      <c r="L362" t="s">
        <v>2216</v>
      </c>
      <c r="M362">
        <v>25600</v>
      </c>
    </row>
    <row r="363" spans="1:13" x14ac:dyDescent="0.25">
      <c r="A363" t="s">
        <v>1424</v>
      </c>
      <c r="B363" t="s">
        <v>1425</v>
      </c>
      <c r="C363" t="s">
        <v>5</v>
      </c>
      <c r="D363" t="s">
        <v>2557</v>
      </c>
      <c r="E363" t="s">
        <v>782</v>
      </c>
      <c r="F363" t="s">
        <v>9</v>
      </c>
      <c r="G363" t="s">
        <v>6</v>
      </c>
      <c r="H363" t="s">
        <v>1496</v>
      </c>
      <c r="L363" t="s">
        <v>2220</v>
      </c>
      <c r="M363">
        <v>23000</v>
      </c>
    </row>
    <row r="364" spans="1:13" x14ac:dyDescent="0.25">
      <c r="A364" t="s">
        <v>1426</v>
      </c>
      <c r="B364" t="s">
        <v>1427</v>
      </c>
      <c r="C364" t="s">
        <v>5</v>
      </c>
      <c r="D364" t="s">
        <v>2558</v>
      </c>
      <c r="E364" t="s">
        <v>782</v>
      </c>
      <c r="F364" t="s">
        <v>9</v>
      </c>
      <c r="G364" t="s">
        <v>6</v>
      </c>
      <c r="H364" t="s">
        <v>1493</v>
      </c>
      <c r="L364" t="s">
        <v>2216</v>
      </c>
      <c r="M364">
        <v>27800</v>
      </c>
    </row>
    <row r="365" spans="1:13" x14ac:dyDescent="0.25">
      <c r="A365" t="s">
        <v>1428</v>
      </c>
      <c r="B365" t="s">
        <v>1429</v>
      </c>
      <c r="C365" t="s">
        <v>5</v>
      </c>
      <c r="D365" t="s">
        <v>2559</v>
      </c>
      <c r="E365" t="s">
        <v>782</v>
      </c>
      <c r="F365" t="s">
        <v>9</v>
      </c>
      <c r="G365" t="s">
        <v>6</v>
      </c>
      <c r="L365" t="s">
        <v>782</v>
      </c>
      <c r="M365">
        <v>41600</v>
      </c>
    </row>
    <row r="366" spans="1:13" x14ac:dyDescent="0.25">
      <c r="A366" t="s">
        <v>1430</v>
      </c>
      <c r="B366" t="s">
        <v>1431</v>
      </c>
      <c r="C366" t="s">
        <v>5</v>
      </c>
      <c r="D366" t="s">
        <v>2558</v>
      </c>
      <c r="E366" t="s">
        <v>782</v>
      </c>
      <c r="F366" t="s">
        <v>9</v>
      </c>
      <c r="G366" t="s">
        <v>6</v>
      </c>
      <c r="H366" t="s">
        <v>1493</v>
      </c>
      <c r="L366" t="s">
        <v>2216</v>
      </c>
      <c r="M366">
        <v>27800</v>
      </c>
    </row>
    <row r="367" spans="1:13" x14ac:dyDescent="0.25">
      <c r="A367" t="s">
        <v>1432</v>
      </c>
      <c r="B367" t="s">
        <v>1433</v>
      </c>
      <c r="C367" t="s">
        <v>5</v>
      </c>
      <c r="D367" t="s">
        <v>2560</v>
      </c>
      <c r="E367" t="s">
        <v>782</v>
      </c>
      <c r="F367" t="s">
        <v>9</v>
      </c>
      <c r="G367" t="s">
        <v>6</v>
      </c>
      <c r="L367" t="s">
        <v>782</v>
      </c>
      <c r="M367">
        <v>48200</v>
      </c>
    </row>
    <row r="368" spans="1:13" x14ac:dyDescent="0.25">
      <c r="A368" t="s">
        <v>1434</v>
      </c>
      <c r="B368" t="s">
        <v>1435</v>
      </c>
      <c r="C368" t="s">
        <v>5</v>
      </c>
      <c r="D368" t="s">
        <v>2561</v>
      </c>
      <c r="E368" t="s">
        <v>782</v>
      </c>
      <c r="F368" t="s">
        <v>9</v>
      </c>
      <c r="G368" t="s">
        <v>6</v>
      </c>
      <c r="L368" t="s">
        <v>782</v>
      </c>
      <c r="M368">
        <v>44600</v>
      </c>
    </row>
    <row r="369" spans="1:13" x14ac:dyDescent="0.25">
      <c r="A369" t="s">
        <v>1436</v>
      </c>
      <c r="B369" t="s">
        <v>1437</v>
      </c>
      <c r="C369" t="s">
        <v>5</v>
      </c>
      <c r="D369" t="s">
        <v>2558</v>
      </c>
      <c r="E369" t="s">
        <v>782</v>
      </c>
      <c r="F369" t="s">
        <v>9</v>
      </c>
      <c r="G369" t="s">
        <v>6</v>
      </c>
      <c r="H369" t="s">
        <v>1493</v>
      </c>
      <c r="L369" t="s">
        <v>2216</v>
      </c>
      <c r="M369">
        <v>27800</v>
      </c>
    </row>
    <row r="370" spans="1:13" x14ac:dyDescent="0.25">
      <c r="A370" t="s">
        <v>1438</v>
      </c>
      <c r="B370" t="s">
        <v>1439</v>
      </c>
      <c r="C370" t="s">
        <v>5</v>
      </c>
      <c r="D370" t="s">
        <v>2562</v>
      </c>
      <c r="E370" t="s">
        <v>782</v>
      </c>
      <c r="F370" t="s">
        <v>9</v>
      </c>
      <c r="G370" t="s">
        <v>6</v>
      </c>
      <c r="L370" t="s">
        <v>782</v>
      </c>
      <c r="M370">
        <v>38400</v>
      </c>
    </row>
    <row r="371" spans="1:13" x14ac:dyDescent="0.25">
      <c r="A371" t="s">
        <v>1440</v>
      </c>
      <c r="B371" t="s">
        <v>1441</v>
      </c>
      <c r="C371" t="s">
        <v>5</v>
      </c>
      <c r="D371" t="s">
        <v>2563</v>
      </c>
      <c r="E371" t="s">
        <v>782</v>
      </c>
      <c r="F371" t="s">
        <v>9</v>
      </c>
      <c r="G371" t="s">
        <v>6</v>
      </c>
      <c r="H371" t="s">
        <v>1005</v>
      </c>
      <c r="L371" t="s">
        <v>2217</v>
      </c>
      <c r="M371">
        <v>15200</v>
      </c>
    </row>
    <row r="372" spans="1:13" x14ac:dyDescent="0.25">
      <c r="A372" t="s">
        <v>1442</v>
      </c>
      <c r="B372" t="s">
        <v>1443</v>
      </c>
      <c r="C372" t="s">
        <v>5</v>
      </c>
      <c r="D372" t="s">
        <v>2563</v>
      </c>
      <c r="E372" t="s">
        <v>782</v>
      </c>
      <c r="F372" t="s">
        <v>9</v>
      </c>
      <c r="G372" t="s">
        <v>6</v>
      </c>
      <c r="H372" t="s">
        <v>1494</v>
      </c>
      <c r="L372" t="s">
        <v>2218</v>
      </c>
      <c r="M372">
        <v>15200</v>
      </c>
    </row>
    <row r="373" spans="1:13" x14ac:dyDescent="0.25">
      <c r="A373" t="s">
        <v>1444</v>
      </c>
      <c r="B373" t="s">
        <v>1445</v>
      </c>
      <c r="C373" t="s">
        <v>5</v>
      </c>
      <c r="D373" t="s">
        <v>2564</v>
      </c>
      <c r="E373" t="s">
        <v>782</v>
      </c>
      <c r="F373" t="s">
        <v>9</v>
      </c>
      <c r="G373" t="s">
        <v>6</v>
      </c>
      <c r="H373" t="s">
        <v>990</v>
      </c>
      <c r="L373" t="s">
        <v>2215</v>
      </c>
      <c r="M373">
        <v>20000</v>
      </c>
    </row>
    <row r="374" spans="1:13" x14ac:dyDescent="0.25">
      <c r="A374" t="s">
        <v>1446</v>
      </c>
      <c r="B374" t="s">
        <v>1447</v>
      </c>
      <c r="C374" t="s">
        <v>5</v>
      </c>
      <c r="D374" t="s">
        <v>2565</v>
      </c>
      <c r="E374" t="s">
        <v>782</v>
      </c>
      <c r="F374" t="s">
        <v>9</v>
      </c>
      <c r="G374" t="s">
        <v>6</v>
      </c>
      <c r="H374" t="s">
        <v>1495</v>
      </c>
      <c r="L374" t="s">
        <v>2219</v>
      </c>
      <c r="M374">
        <v>23400</v>
      </c>
    </row>
    <row r="375" spans="1:13" x14ac:dyDescent="0.25">
      <c r="A375" t="s">
        <v>1448</v>
      </c>
      <c r="B375" t="s">
        <v>1449</v>
      </c>
      <c r="C375" t="s">
        <v>5</v>
      </c>
      <c r="D375" t="s">
        <v>2565</v>
      </c>
      <c r="E375" t="s">
        <v>782</v>
      </c>
      <c r="F375" t="s">
        <v>9</v>
      </c>
      <c r="G375" t="s">
        <v>6</v>
      </c>
      <c r="H375" t="s">
        <v>1496</v>
      </c>
      <c r="L375" t="s">
        <v>2220</v>
      </c>
      <c r="M375">
        <v>23400</v>
      </c>
    </row>
    <row r="376" spans="1:13" x14ac:dyDescent="0.25">
      <c r="A376" t="s">
        <v>1450</v>
      </c>
      <c r="B376" t="s">
        <v>1451</v>
      </c>
      <c r="C376" t="s">
        <v>5</v>
      </c>
      <c r="D376" t="s">
        <v>2566</v>
      </c>
      <c r="E376" t="s">
        <v>782</v>
      </c>
      <c r="F376" t="s">
        <v>9</v>
      </c>
      <c r="G376" t="s">
        <v>6</v>
      </c>
      <c r="H376" t="s">
        <v>1493</v>
      </c>
      <c r="L376" t="s">
        <v>2216</v>
      </c>
      <c r="M376">
        <v>24800</v>
      </c>
    </row>
    <row r="377" spans="1:13" x14ac:dyDescent="0.25">
      <c r="A377" t="s">
        <v>1452</v>
      </c>
      <c r="B377" t="s">
        <v>1453</v>
      </c>
      <c r="C377" t="s">
        <v>5</v>
      </c>
      <c r="D377" t="s">
        <v>2567</v>
      </c>
      <c r="E377" t="s">
        <v>782</v>
      </c>
      <c r="F377" t="s">
        <v>9</v>
      </c>
      <c r="G377" t="s">
        <v>6</v>
      </c>
      <c r="L377" t="s">
        <v>782</v>
      </c>
      <c r="M377">
        <v>38600</v>
      </c>
    </row>
    <row r="378" spans="1:13" x14ac:dyDescent="0.25">
      <c r="A378" t="s">
        <v>1454</v>
      </c>
      <c r="B378" t="s">
        <v>1455</v>
      </c>
      <c r="C378" t="s">
        <v>5</v>
      </c>
      <c r="D378" t="s">
        <v>2566</v>
      </c>
      <c r="E378" t="s">
        <v>782</v>
      </c>
      <c r="F378" t="s">
        <v>9</v>
      </c>
      <c r="G378" t="s">
        <v>6</v>
      </c>
      <c r="H378" t="s">
        <v>1493</v>
      </c>
      <c r="L378" t="s">
        <v>2216</v>
      </c>
      <c r="M378">
        <v>24800</v>
      </c>
    </row>
    <row r="379" spans="1:13" x14ac:dyDescent="0.25">
      <c r="A379" t="s">
        <v>1456</v>
      </c>
      <c r="B379" t="s">
        <v>1457</v>
      </c>
      <c r="C379" t="s">
        <v>5</v>
      </c>
      <c r="D379" t="s">
        <v>2568</v>
      </c>
      <c r="E379" t="s">
        <v>782</v>
      </c>
      <c r="F379" t="s">
        <v>9</v>
      </c>
      <c r="G379" t="s">
        <v>6</v>
      </c>
      <c r="L379" t="s">
        <v>782</v>
      </c>
      <c r="M379">
        <v>47000</v>
      </c>
    </row>
    <row r="380" spans="1:13" x14ac:dyDescent="0.25">
      <c r="A380" t="s">
        <v>1458</v>
      </c>
      <c r="B380" t="s">
        <v>1459</v>
      </c>
      <c r="C380" t="s">
        <v>5</v>
      </c>
      <c r="D380" t="s">
        <v>2569</v>
      </c>
      <c r="E380" t="s">
        <v>782</v>
      </c>
      <c r="F380" t="s">
        <v>9</v>
      </c>
      <c r="G380" t="s">
        <v>6</v>
      </c>
      <c r="L380" t="s">
        <v>782</v>
      </c>
      <c r="M380">
        <v>43400</v>
      </c>
    </row>
    <row r="381" spans="1:13" x14ac:dyDescent="0.25">
      <c r="A381" t="s">
        <v>1661</v>
      </c>
      <c r="B381" t="s">
        <v>1459</v>
      </c>
      <c r="C381" t="s">
        <v>5</v>
      </c>
      <c r="D381" t="s">
        <v>2519</v>
      </c>
      <c r="E381" t="s">
        <v>782</v>
      </c>
      <c r="F381" t="s">
        <v>9</v>
      </c>
      <c r="G381" t="s">
        <v>6</v>
      </c>
      <c r="H381" t="s">
        <v>1492</v>
      </c>
      <c r="L381" t="s">
        <v>2213</v>
      </c>
      <c r="M381">
        <v>0</v>
      </c>
    </row>
    <row r="382" spans="1:13" x14ac:dyDescent="0.25">
      <c r="A382" t="s">
        <v>1662</v>
      </c>
      <c r="B382" t="s">
        <v>1117</v>
      </c>
      <c r="C382" t="s">
        <v>5</v>
      </c>
      <c r="D382" t="s">
        <v>2169</v>
      </c>
      <c r="E382" t="s">
        <v>782</v>
      </c>
      <c r="F382" t="s">
        <v>9</v>
      </c>
      <c r="G382" t="s">
        <v>6</v>
      </c>
      <c r="H382" t="s">
        <v>1675</v>
      </c>
      <c r="L382" t="s">
        <v>2212</v>
      </c>
      <c r="M382">
        <v>0</v>
      </c>
    </row>
    <row r="383" spans="1:13" x14ac:dyDescent="0.25">
      <c r="A383" t="s">
        <v>1556</v>
      </c>
      <c r="B383" t="s">
        <v>1457</v>
      </c>
      <c r="C383" t="s">
        <v>5</v>
      </c>
      <c r="D383" t="s">
        <v>2518</v>
      </c>
      <c r="E383" t="s">
        <v>782</v>
      </c>
      <c r="F383" t="s">
        <v>9</v>
      </c>
      <c r="G383" t="s">
        <v>6</v>
      </c>
      <c r="H383" t="s">
        <v>1675</v>
      </c>
      <c r="L383" t="s">
        <v>2212</v>
      </c>
      <c r="M383">
        <v>0</v>
      </c>
    </row>
    <row r="384" spans="1:13" x14ac:dyDescent="0.25">
      <c r="A384" t="s">
        <v>1561</v>
      </c>
      <c r="B384" t="s">
        <v>1453</v>
      </c>
      <c r="C384" t="s">
        <v>5</v>
      </c>
      <c r="D384" t="s">
        <v>2519</v>
      </c>
      <c r="E384" t="s">
        <v>782</v>
      </c>
      <c r="F384" t="s">
        <v>9</v>
      </c>
      <c r="G384" t="s">
        <v>6</v>
      </c>
      <c r="H384" t="s">
        <v>1492</v>
      </c>
      <c r="L384" t="s">
        <v>2213</v>
      </c>
      <c r="M384">
        <v>0</v>
      </c>
    </row>
    <row r="385" spans="1:13" x14ac:dyDescent="0.25">
      <c r="A385" t="s">
        <v>1562</v>
      </c>
      <c r="B385" t="s">
        <v>1439</v>
      </c>
      <c r="C385" t="s">
        <v>5</v>
      </c>
      <c r="D385" t="s">
        <v>2406</v>
      </c>
      <c r="E385" t="s">
        <v>2029</v>
      </c>
      <c r="F385" t="s">
        <v>9</v>
      </c>
      <c r="G385" t="s">
        <v>6</v>
      </c>
      <c r="H385" t="s">
        <v>1666</v>
      </c>
      <c r="L385" t="s">
        <v>2214</v>
      </c>
      <c r="M385">
        <v>0</v>
      </c>
    </row>
    <row r="386" spans="1:13" x14ac:dyDescent="0.25">
      <c r="A386" t="s">
        <v>1563</v>
      </c>
      <c r="B386" t="s">
        <v>1564</v>
      </c>
      <c r="C386" t="s">
        <v>5</v>
      </c>
      <c r="D386" t="s">
        <v>2030</v>
      </c>
      <c r="E386" t="s">
        <v>782</v>
      </c>
      <c r="F386" t="s">
        <v>9</v>
      </c>
      <c r="G386" t="s">
        <v>6</v>
      </c>
      <c r="H386" t="s">
        <v>1492</v>
      </c>
      <c r="L386" t="s">
        <v>2213</v>
      </c>
      <c r="M386">
        <v>0</v>
      </c>
    </row>
    <row r="387" spans="1:13" x14ac:dyDescent="0.25">
      <c r="A387" t="s">
        <v>1565</v>
      </c>
      <c r="B387" t="s">
        <v>1123</v>
      </c>
      <c r="C387" t="s">
        <v>5</v>
      </c>
      <c r="D387" t="s">
        <v>2031</v>
      </c>
      <c r="E387" t="s">
        <v>2031</v>
      </c>
      <c r="F387" t="s">
        <v>9</v>
      </c>
      <c r="G387" t="s">
        <v>6</v>
      </c>
      <c r="H387" t="s">
        <v>1492</v>
      </c>
      <c r="L387" t="s">
        <v>2213</v>
      </c>
      <c r="M387">
        <v>0</v>
      </c>
    </row>
    <row r="388" spans="1:13" x14ac:dyDescent="0.25">
      <c r="A388" t="s">
        <v>1566</v>
      </c>
      <c r="B388" t="s">
        <v>1127</v>
      </c>
      <c r="C388" t="s">
        <v>5</v>
      </c>
      <c r="D388" t="s">
        <v>2031</v>
      </c>
      <c r="E388" t="s">
        <v>782</v>
      </c>
      <c r="F388" t="s">
        <v>9</v>
      </c>
      <c r="G388" t="s">
        <v>6</v>
      </c>
      <c r="H388" t="s">
        <v>1666</v>
      </c>
      <c r="L388" t="s">
        <v>2214</v>
      </c>
      <c r="M388">
        <v>0</v>
      </c>
    </row>
    <row r="389" spans="1:13" x14ac:dyDescent="0.25">
      <c r="A389" t="s">
        <v>1574</v>
      </c>
      <c r="B389" t="s">
        <v>1137</v>
      </c>
      <c r="C389" t="s">
        <v>5</v>
      </c>
      <c r="D389" t="s">
        <v>2137</v>
      </c>
      <c r="E389" t="s">
        <v>782</v>
      </c>
      <c r="F389" t="s">
        <v>9</v>
      </c>
      <c r="G389" t="s">
        <v>6</v>
      </c>
      <c r="H389" t="s">
        <v>1492</v>
      </c>
      <c r="L389" t="s">
        <v>2213</v>
      </c>
      <c r="M389">
        <v>0</v>
      </c>
    </row>
    <row r="390" spans="1:13" x14ac:dyDescent="0.25">
      <c r="A390" t="s">
        <v>1575</v>
      </c>
      <c r="B390" t="s">
        <v>1141</v>
      </c>
      <c r="C390" t="s">
        <v>5</v>
      </c>
      <c r="D390" t="s">
        <v>2448</v>
      </c>
      <c r="E390" t="s">
        <v>2247</v>
      </c>
      <c r="F390" t="s">
        <v>9</v>
      </c>
      <c r="G390" t="s">
        <v>6</v>
      </c>
      <c r="H390" t="s">
        <v>1675</v>
      </c>
      <c r="L390" t="s">
        <v>2212</v>
      </c>
      <c r="M390">
        <v>0</v>
      </c>
    </row>
    <row r="391" spans="1:13" x14ac:dyDescent="0.25">
      <c r="A391" t="s">
        <v>1576</v>
      </c>
      <c r="B391" t="s">
        <v>1143</v>
      </c>
      <c r="C391" t="s">
        <v>5</v>
      </c>
      <c r="D391" t="s">
        <v>2448</v>
      </c>
      <c r="E391" t="s">
        <v>2248</v>
      </c>
      <c r="F391" t="s">
        <v>9</v>
      </c>
      <c r="G391" t="s">
        <v>6</v>
      </c>
      <c r="H391" t="s">
        <v>1492</v>
      </c>
      <c r="L391" t="s">
        <v>2213</v>
      </c>
      <c r="M391">
        <v>0</v>
      </c>
    </row>
    <row r="392" spans="1:13" x14ac:dyDescent="0.25">
      <c r="A392" t="s">
        <v>1577</v>
      </c>
      <c r="B392" t="s">
        <v>1147</v>
      </c>
      <c r="C392" t="s">
        <v>5</v>
      </c>
      <c r="D392" t="s">
        <v>2137</v>
      </c>
      <c r="E392" t="s">
        <v>782</v>
      </c>
      <c r="F392" t="s">
        <v>9</v>
      </c>
      <c r="G392" t="s">
        <v>6</v>
      </c>
      <c r="H392" t="s">
        <v>1666</v>
      </c>
      <c r="L392" t="s">
        <v>2214</v>
      </c>
      <c r="M392">
        <v>0</v>
      </c>
    </row>
    <row r="393" spans="1:13" x14ac:dyDescent="0.25">
      <c r="A393" t="s">
        <v>1578</v>
      </c>
      <c r="B393" t="s">
        <v>1157</v>
      </c>
      <c r="C393" t="s">
        <v>5</v>
      </c>
      <c r="D393" t="s">
        <v>2138</v>
      </c>
      <c r="E393" t="s">
        <v>782</v>
      </c>
      <c r="F393" t="s">
        <v>9</v>
      </c>
      <c r="G393" t="s">
        <v>6</v>
      </c>
      <c r="H393" t="s">
        <v>1492</v>
      </c>
      <c r="L393" t="s">
        <v>2213</v>
      </c>
      <c r="M393">
        <v>0</v>
      </c>
    </row>
    <row r="394" spans="1:13" x14ac:dyDescent="0.25">
      <c r="A394" t="s">
        <v>1579</v>
      </c>
      <c r="B394" t="s">
        <v>1161</v>
      </c>
      <c r="C394" t="s">
        <v>5</v>
      </c>
      <c r="D394" t="s">
        <v>2449</v>
      </c>
      <c r="E394" t="s">
        <v>2249</v>
      </c>
      <c r="F394" t="s">
        <v>9</v>
      </c>
      <c r="G394" t="s">
        <v>6</v>
      </c>
      <c r="H394" t="s">
        <v>1675</v>
      </c>
      <c r="L394" t="s">
        <v>2212</v>
      </c>
      <c r="M394">
        <v>0</v>
      </c>
    </row>
    <row r="395" spans="1:13" x14ac:dyDescent="0.25">
      <c r="A395" t="s">
        <v>1580</v>
      </c>
      <c r="B395" t="s">
        <v>1163</v>
      </c>
      <c r="C395" t="s">
        <v>5</v>
      </c>
      <c r="D395" t="s">
        <v>2450</v>
      </c>
      <c r="E395" t="s">
        <v>782</v>
      </c>
      <c r="F395" t="s">
        <v>9</v>
      </c>
      <c r="G395" t="s">
        <v>6</v>
      </c>
      <c r="H395" t="s">
        <v>1492</v>
      </c>
      <c r="L395" t="s">
        <v>2213</v>
      </c>
      <c r="M395">
        <v>0</v>
      </c>
    </row>
    <row r="396" spans="1:13" x14ac:dyDescent="0.25">
      <c r="A396" t="s">
        <v>1581</v>
      </c>
      <c r="B396" t="s">
        <v>1582</v>
      </c>
      <c r="C396" t="s">
        <v>5</v>
      </c>
      <c r="D396" t="s">
        <v>2140</v>
      </c>
      <c r="E396" t="s">
        <v>782</v>
      </c>
      <c r="F396" t="s">
        <v>9</v>
      </c>
      <c r="G396" t="s">
        <v>6</v>
      </c>
      <c r="H396" t="s">
        <v>1666</v>
      </c>
      <c r="L396" t="s">
        <v>2214</v>
      </c>
      <c r="M396">
        <v>0</v>
      </c>
    </row>
    <row r="397" spans="1:13" x14ac:dyDescent="0.25">
      <c r="A397" t="s">
        <v>1583</v>
      </c>
      <c r="B397" t="s">
        <v>1177</v>
      </c>
      <c r="C397" t="s">
        <v>5</v>
      </c>
      <c r="D397" t="s">
        <v>2139</v>
      </c>
      <c r="E397" t="s">
        <v>782</v>
      </c>
      <c r="F397" t="s">
        <v>9</v>
      </c>
      <c r="G397" t="s">
        <v>6</v>
      </c>
      <c r="H397" t="s">
        <v>1492</v>
      </c>
      <c r="L397" t="s">
        <v>2213</v>
      </c>
      <c r="M397">
        <v>0</v>
      </c>
    </row>
    <row r="398" spans="1:13" x14ac:dyDescent="0.25">
      <c r="A398" t="s">
        <v>1601</v>
      </c>
      <c r="B398" t="s">
        <v>1602</v>
      </c>
      <c r="C398" t="s">
        <v>5</v>
      </c>
      <c r="D398" t="s">
        <v>2456</v>
      </c>
      <c r="E398" t="s">
        <v>2139</v>
      </c>
      <c r="F398" t="s">
        <v>9</v>
      </c>
      <c r="G398" t="s">
        <v>6</v>
      </c>
      <c r="H398" t="s">
        <v>1675</v>
      </c>
      <c r="L398" t="s">
        <v>2212</v>
      </c>
      <c r="M398">
        <v>0</v>
      </c>
    </row>
    <row r="399" spans="1:13" x14ac:dyDescent="0.25">
      <c r="A399" t="s">
        <v>1603</v>
      </c>
      <c r="B399" t="s">
        <v>1183</v>
      </c>
      <c r="C399" t="s">
        <v>5</v>
      </c>
      <c r="D399" t="s">
        <v>2148</v>
      </c>
      <c r="E399" t="s">
        <v>782</v>
      </c>
      <c r="F399" t="s">
        <v>9</v>
      </c>
      <c r="G399" t="s">
        <v>6</v>
      </c>
      <c r="H399" t="s">
        <v>1492</v>
      </c>
      <c r="L399" t="s">
        <v>2213</v>
      </c>
      <c r="M399">
        <v>0</v>
      </c>
    </row>
    <row r="400" spans="1:13" x14ac:dyDescent="0.25">
      <c r="A400" t="s">
        <v>1604</v>
      </c>
      <c r="B400" t="s">
        <v>1187</v>
      </c>
      <c r="C400" t="s">
        <v>5</v>
      </c>
      <c r="D400" t="s">
        <v>2457</v>
      </c>
      <c r="E400" t="s">
        <v>2254</v>
      </c>
      <c r="F400" t="s">
        <v>9</v>
      </c>
      <c r="G400" t="s">
        <v>6</v>
      </c>
      <c r="H400" t="s">
        <v>1666</v>
      </c>
      <c r="L400" t="s">
        <v>2214</v>
      </c>
      <c r="M400">
        <v>0</v>
      </c>
    </row>
    <row r="401" spans="1:13" x14ac:dyDescent="0.25">
      <c r="A401" t="s">
        <v>1605</v>
      </c>
      <c r="B401" t="s">
        <v>1201</v>
      </c>
      <c r="C401" t="s">
        <v>5</v>
      </c>
      <c r="D401" t="s">
        <v>2149</v>
      </c>
      <c r="E401" t="s">
        <v>782</v>
      </c>
      <c r="F401" t="s">
        <v>9</v>
      </c>
      <c r="G401" t="s">
        <v>6</v>
      </c>
      <c r="H401" t="s">
        <v>1492</v>
      </c>
      <c r="L401" t="s">
        <v>2213</v>
      </c>
      <c r="M401">
        <v>0</v>
      </c>
    </row>
    <row r="402" spans="1:13" x14ac:dyDescent="0.25">
      <c r="A402" t="s">
        <v>1606</v>
      </c>
      <c r="B402" t="s">
        <v>1207</v>
      </c>
      <c r="C402" t="s">
        <v>5</v>
      </c>
      <c r="D402" t="s">
        <v>2149</v>
      </c>
      <c r="E402" t="s">
        <v>782</v>
      </c>
      <c r="F402" t="s">
        <v>9</v>
      </c>
      <c r="G402" t="s">
        <v>6</v>
      </c>
      <c r="H402" t="s">
        <v>1666</v>
      </c>
      <c r="L402" t="s">
        <v>2214</v>
      </c>
      <c r="M402">
        <v>0</v>
      </c>
    </row>
    <row r="403" spans="1:13" x14ac:dyDescent="0.25">
      <c r="A403" t="s">
        <v>1607</v>
      </c>
      <c r="B403" t="s">
        <v>1608</v>
      </c>
      <c r="C403" t="s">
        <v>5</v>
      </c>
      <c r="D403" t="s">
        <v>782</v>
      </c>
      <c r="E403" t="s">
        <v>782</v>
      </c>
      <c r="F403" t="s">
        <v>9</v>
      </c>
      <c r="G403" t="s">
        <v>3</v>
      </c>
      <c r="L403" t="s">
        <v>782</v>
      </c>
      <c r="M403">
        <v>0</v>
      </c>
    </row>
    <row r="404" spans="1:13" x14ac:dyDescent="0.25">
      <c r="A404" t="s">
        <v>1609</v>
      </c>
      <c r="B404" t="s">
        <v>1225</v>
      </c>
      <c r="C404" t="s">
        <v>5</v>
      </c>
      <c r="D404" t="s">
        <v>2150</v>
      </c>
      <c r="E404" t="s">
        <v>782</v>
      </c>
      <c r="F404" t="s">
        <v>9</v>
      </c>
      <c r="G404" t="s">
        <v>6</v>
      </c>
      <c r="H404" t="s">
        <v>1675</v>
      </c>
      <c r="L404" t="s">
        <v>2212</v>
      </c>
      <c r="M404">
        <v>0</v>
      </c>
    </row>
    <row r="405" spans="1:13" x14ac:dyDescent="0.25">
      <c r="A405" t="s">
        <v>1610</v>
      </c>
      <c r="B405" t="s">
        <v>1241</v>
      </c>
      <c r="C405" t="s">
        <v>5</v>
      </c>
      <c r="D405" t="s">
        <v>2151</v>
      </c>
      <c r="E405" t="s">
        <v>782</v>
      </c>
      <c r="F405" t="s">
        <v>9</v>
      </c>
      <c r="G405" t="s">
        <v>6</v>
      </c>
      <c r="H405" t="s">
        <v>1492</v>
      </c>
      <c r="L405" t="s">
        <v>2213</v>
      </c>
      <c r="M405">
        <v>0</v>
      </c>
    </row>
    <row r="406" spans="1:13" x14ac:dyDescent="0.25">
      <c r="A406" t="s">
        <v>1611</v>
      </c>
      <c r="B406" t="s">
        <v>1277</v>
      </c>
      <c r="C406" t="s">
        <v>5</v>
      </c>
      <c r="D406" t="s">
        <v>2152</v>
      </c>
      <c r="E406" t="s">
        <v>782</v>
      </c>
      <c r="F406" t="s">
        <v>9</v>
      </c>
      <c r="G406" t="s">
        <v>6</v>
      </c>
      <c r="H406" t="s">
        <v>1666</v>
      </c>
      <c r="L406" t="s">
        <v>2214</v>
      </c>
      <c r="M406">
        <v>0</v>
      </c>
    </row>
    <row r="407" spans="1:13" x14ac:dyDescent="0.25">
      <c r="A407" t="s">
        <v>1612</v>
      </c>
      <c r="B407" t="s">
        <v>1363</v>
      </c>
      <c r="C407" t="s">
        <v>5</v>
      </c>
      <c r="D407" t="s">
        <v>2153</v>
      </c>
      <c r="E407" t="s">
        <v>782</v>
      </c>
      <c r="F407" t="s">
        <v>9</v>
      </c>
      <c r="G407" t="s">
        <v>6</v>
      </c>
      <c r="H407" t="s">
        <v>1492</v>
      </c>
      <c r="L407" t="s">
        <v>2213</v>
      </c>
      <c r="M407">
        <v>0</v>
      </c>
    </row>
    <row r="408" spans="1:13" x14ac:dyDescent="0.25">
      <c r="A408" t="s">
        <v>1613</v>
      </c>
      <c r="B408" t="s">
        <v>1367</v>
      </c>
      <c r="C408" t="s">
        <v>5</v>
      </c>
      <c r="D408" t="s">
        <v>2153</v>
      </c>
      <c r="E408" t="s">
        <v>782</v>
      </c>
      <c r="F408" t="s">
        <v>9</v>
      </c>
      <c r="G408" t="s">
        <v>6</v>
      </c>
      <c r="H408" t="s">
        <v>1492</v>
      </c>
      <c r="L408" t="s">
        <v>2213</v>
      </c>
      <c r="M408">
        <v>0</v>
      </c>
    </row>
    <row r="409" spans="1:13" x14ac:dyDescent="0.25">
      <c r="A409" t="s">
        <v>1614</v>
      </c>
      <c r="B409" t="s">
        <v>1369</v>
      </c>
      <c r="C409" t="s">
        <v>5</v>
      </c>
      <c r="D409" t="s">
        <v>2458</v>
      </c>
      <c r="E409" t="s">
        <v>2255</v>
      </c>
      <c r="F409" t="s">
        <v>9</v>
      </c>
      <c r="G409" t="s">
        <v>6</v>
      </c>
      <c r="H409" t="s">
        <v>1675</v>
      </c>
      <c r="L409" t="s">
        <v>2212</v>
      </c>
      <c r="M409">
        <v>0</v>
      </c>
    </row>
    <row r="410" spans="1:13" x14ac:dyDescent="0.25">
      <c r="A410" t="s">
        <v>1615</v>
      </c>
      <c r="B410" t="s">
        <v>1373</v>
      </c>
      <c r="C410" t="s">
        <v>5</v>
      </c>
      <c r="D410" t="s">
        <v>2153</v>
      </c>
      <c r="E410" t="s">
        <v>782</v>
      </c>
      <c r="F410" t="s">
        <v>9</v>
      </c>
      <c r="G410" t="s">
        <v>6</v>
      </c>
      <c r="H410" t="s">
        <v>1666</v>
      </c>
      <c r="L410" t="s">
        <v>2214</v>
      </c>
      <c r="M410">
        <v>0</v>
      </c>
    </row>
    <row r="411" spans="1:13" x14ac:dyDescent="0.25">
      <c r="A411" t="s">
        <v>1616</v>
      </c>
      <c r="B411" t="s">
        <v>1617</v>
      </c>
      <c r="C411" t="s">
        <v>5</v>
      </c>
      <c r="D411" t="s">
        <v>2154</v>
      </c>
      <c r="E411" t="s">
        <v>782</v>
      </c>
      <c r="F411" t="s">
        <v>9</v>
      </c>
      <c r="G411" t="s">
        <v>6</v>
      </c>
      <c r="H411" t="s">
        <v>1492</v>
      </c>
      <c r="L411" t="s">
        <v>2213</v>
      </c>
      <c r="M411">
        <v>0</v>
      </c>
    </row>
    <row r="412" spans="1:13" x14ac:dyDescent="0.25">
      <c r="A412" t="s">
        <v>1618</v>
      </c>
      <c r="B412" t="s">
        <v>1619</v>
      </c>
      <c r="C412" t="s">
        <v>5</v>
      </c>
      <c r="D412" t="s">
        <v>2155</v>
      </c>
      <c r="E412" t="s">
        <v>782</v>
      </c>
      <c r="F412" t="s">
        <v>9</v>
      </c>
      <c r="G412" t="s">
        <v>6</v>
      </c>
      <c r="H412" t="s">
        <v>1675</v>
      </c>
      <c r="L412" t="s">
        <v>2212</v>
      </c>
      <c r="M412">
        <v>0</v>
      </c>
    </row>
    <row r="413" spans="1:13" x14ac:dyDescent="0.25">
      <c r="A413" t="s">
        <v>1620</v>
      </c>
      <c r="B413" t="s">
        <v>1621</v>
      </c>
      <c r="C413" t="s">
        <v>5</v>
      </c>
      <c r="D413" t="s">
        <v>2156</v>
      </c>
      <c r="E413" t="s">
        <v>782</v>
      </c>
      <c r="F413" t="s">
        <v>9</v>
      </c>
      <c r="G413" t="s">
        <v>6</v>
      </c>
      <c r="H413" t="s">
        <v>1492</v>
      </c>
      <c r="L413" t="s">
        <v>2213</v>
      </c>
      <c r="M413">
        <v>0</v>
      </c>
    </row>
    <row r="414" spans="1:13" x14ac:dyDescent="0.25">
      <c r="A414" t="s">
        <v>1622</v>
      </c>
      <c r="B414" t="s">
        <v>1623</v>
      </c>
      <c r="C414" t="s">
        <v>5</v>
      </c>
      <c r="D414" t="s">
        <v>2157</v>
      </c>
      <c r="E414" t="s">
        <v>782</v>
      </c>
      <c r="F414" t="s">
        <v>9</v>
      </c>
      <c r="G414" t="s">
        <v>6</v>
      </c>
      <c r="H414" t="s">
        <v>1666</v>
      </c>
      <c r="L414" t="s">
        <v>2214</v>
      </c>
      <c r="M414">
        <v>0</v>
      </c>
    </row>
    <row r="415" spans="1:13" x14ac:dyDescent="0.25">
      <c r="A415" t="s">
        <v>1624</v>
      </c>
      <c r="B415" t="s">
        <v>1085</v>
      </c>
      <c r="C415" t="s">
        <v>5</v>
      </c>
      <c r="D415" t="s">
        <v>2459</v>
      </c>
      <c r="E415" t="s">
        <v>2256</v>
      </c>
      <c r="F415" t="s">
        <v>9</v>
      </c>
      <c r="G415" t="s">
        <v>6</v>
      </c>
      <c r="H415" t="s">
        <v>1492</v>
      </c>
      <c r="L415" t="s">
        <v>2213</v>
      </c>
      <c r="M415">
        <v>0</v>
      </c>
    </row>
    <row r="416" spans="1:13" x14ac:dyDescent="0.25">
      <c r="A416" t="s">
        <v>1625</v>
      </c>
      <c r="B416" t="s">
        <v>1089</v>
      </c>
      <c r="C416" t="s">
        <v>5</v>
      </c>
      <c r="D416" t="s">
        <v>2460</v>
      </c>
      <c r="E416" t="s">
        <v>2160</v>
      </c>
      <c r="F416" t="s">
        <v>9</v>
      </c>
      <c r="G416" t="s">
        <v>6</v>
      </c>
      <c r="H416" t="s">
        <v>1675</v>
      </c>
      <c r="L416" t="s">
        <v>2212</v>
      </c>
      <c r="M416">
        <v>0</v>
      </c>
    </row>
    <row r="417" spans="1:13" x14ac:dyDescent="0.25">
      <c r="A417" t="s">
        <v>1626</v>
      </c>
      <c r="B417" t="s">
        <v>1091</v>
      </c>
      <c r="C417" t="s">
        <v>5</v>
      </c>
      <c r="D417" t="s">
        <v>2158</v>
      </c>
      <c r="E417" t="s">
        <v>782</v>
      </c>
      <c r="F417" t="s">
        <v>9</v>
      </c>
      <c r="G417" t="s">
        <v>6</v>
      </c>
      <c r="H417" t="s">
        <v>1492</v>
      </c>
      <c r="L417" t="s">
        <v>2213</v>
      </c>
      <c r="M417">
        <v>0</v>
      </c>
    </row>
    <row r="418" spans="1:13" x14ac:dyDescent="0.25">
      <c r="A418" t="s">
        <v>1627</v>
      </c>
      <c r="B418" t="s">
        <v>1095</v>
      </c>
      <c r="C418" t="s">
        <v>5</v>
      </c>
      <c r="D418" t="s">
        <v>2459</v>
      </c>
      <c r="E418" t="s">
        <v>2256</v>
      </c>
      <c r="F418" t="s">
        <v>9</v>
      </c>
      <c r="G418" t="s">
        <v>6</v>
      </c>
      <c r="H418" t="s">
        <v>1666</v>
      </c>
      <c r="L418" t="s">
        <v>2214</v>
      </c>
      <c r="M418">
        <v>0</v>
      </c>
    </row>
    <row r="419" spans="1:13" x14ac:dyDescent="0.25">
      <c r="A419" t="s">
        <v>1628</v>
      </c>
      <c r="B419" t="s">
        <v>1227</v>
      </c>
      <c r="C419" t="s">
        <v>5</v>
      </c>
      <c r="D419" t="s">
        <v>2159</v>
      </c>
      <c r="E419" t="s">
        <v>782</v>
      </c>
      <c r="F419" t="s">
        <v>9</v>
      </c>
      <c r="G419" t="s">
        <v>6</v>
      </c>
      <c r="H419" t="s">
        <v>1492</v>
      </c>
      <c r="L419" t="s">
        <v>2213</v>
      </c>
      <c r="M419">
        <v>0</v>
      </c>
    </row>
    <row r="420" spans="1:13" x14ac:dyDescent="0.25">
      <c r="A420" t="s">
        <v>1629</v>
      </c>
      <c r="B420" t="s">
        <v>1231</v>
      </c>
      <c r="C420" t="s">
        <v>5</v>
      </c>
      <c r="D420" t="s">
        <v>2459</v>
      </c>
      <c r="E420" t="s">
        <v>2256</v>
      </c>
      <c r="F420" t="s">
        <v>9</v>
      </c>
      <c r="G420" t="s">
        <v>6</v>
      </c>
      <c r="H420" t="s">
        <v>1675</v>
      </c>
      <c r="L420" t="s">
        <v>2212</v>
      </c>
      <c r="M420">
        <v>0</v>
      </c>
    </row>
    <row r="421" spans="1:13" x14ac:dyDescent="0.25">
      <c r="A421" t="s">
        <v>1630</v>
      </c>
      <c r="B421" t="s">
        <v>1523</v>
      </c>
      <c r="C421" t="s">
        <v>5</v>
      </c>
      <c r="D421" t="s">
        <v>2161</v>
      </c>
      <c r="E421" t="s">
        <v>782</v>
      </c>
      <c r="F421" t="s">
        <v>9</v>
      </c>
      <c r="G421" t="s">
        <v>6</v>
      </c>
      <c r="H421" t="s">
        <v>1492</v>
      </c>
      <c r="L421" t="s">
        <v>2213</v>
      </c>
      <c r="M421">
        <v>0</v>
      </c>
    </row>
    <row r="422" spans="1:13" x14ac:dyDescent="0.25">
      <c r="A422" t="s">
        <v>1631</v>
      </c>
      <c r="B422" t="s">
        <v>1524</v>
      </c>
      <c r="C422" t="s">
        <v>5</v>
      </c>
      <c r="D422" t="s">
        <v>2461</v>
      </c>
      <c r="E422" t="s">
        <v>2257</v>
      </c>
      <c r="F422" t="s">
        <v>9</v>
      </c>
      <c r="G422" t="s">
        <v>6</v>
      </c>
      <c r="H422" t="s">
        <v>1666</v>
      </c>
      <c r="L422" t="s">
        <v>2214</v>
      </c>
      <c r="M422">
        <v>0</v>
      </c>
    </row>
    <row r="423" spans="1:13" x14ac:dyDescent="0.25">
      <c r="A423" t="s">
        <v>1632</v>
      </c>
      <c r="B423" t="s">
        <v>1949</v>
      </c>
      <c r="C423" t="s">
        <v>5</v>
      </c>
      <c r="D423" t="s">
        <v>2162</v>
      </c>
      <c r="E423" t="s">
        <v>782</v>
      </c>
      <c r="F423" t="s">
        <v>9</v>
      </c>
      <c r="G423" t="s">
        <v>6</v>
      </c>
      <c r="H423" t="s">
        <v>1675</v>
      </c>
      <c r="L423" t="s">
        <v>2212</v>
      </c>
      <c r="M423">
        <v>0</v>
      </c>
    </row>
    <row r="424" spans="1:13" x14ac:dyDescent="0.25">
      <c r="A424" t="s">
        <v>1633</v>
      </c>
      <c r="B424" t="s">
        <v>1950</v>
      </c>
      <c r="C424" t="s">
        <v>5</v>
      </c>
      <c r="D424" t="s">
        <v>2163</v>
      </c>
      <c r="E424" t="s">
        <v>782</v>
      </c>
      <c r="F424" t="s">
        <v>9</v>
      </c>
      <c r="G424" t="s">
        <v>6</v>
      </c>
      <c r="H424" t="s">
        <v>1492</v>
      </c>
      <c r="L424" t="s">
        <v>2213</v>
      </c>
      <c r="M424">
        <v>0</v>
      </c>
    </row>
    <row r="425" spans="1:13" x14ac:dyDescent="0.25">
      <c r="A425" t="s">
        <v>1634</v>
      </c>
      <c r="B425" t="s">
        <v>1951</v>
      </c>
      <c r="C425" t="s">
        <v>5</v>
      </c>
      <c r="D425" t="s">
        <v>2462</v>
      </c>
      <c r="E425" t="s">
        <v>2258</v>
      </c>
      <c r="F425" t="s">
        <v>9</v>
      </c>
      <c r="G425" t="s">
        <v>6</v>
      </c>
      <c r="H425" t="s">
        <v>1666</v>
      </c>
      <c r="L425" t="s">
        <v>2214</v>
      </c>
      <c r="M425">
        <v>0</v>
      </c>
    </row>
    <row r="426" spans="1:13" x14ac:dyDescent="0.25">
      <c r="A426" t="s">
        <v>1635</v>
      </c>
      <c r="B426" t="s">
        <v>1952</v>
      </c>
      <c r="C426" t="s">
        <v>5</v>
      </c>
      <c r="D426" t="s">
        <v>2163</v>
      </c>
      <c r="E426" t="s">
        <v>782</v>
      </c>
      <c r="F426" t="s">
        <v>9</v>
      </c>
      <c r="G426" t="s">
        <v>6</v>
      </c>
      <c r="H426" t="s">
        <v>1492</v>
      </c>
      <c r="L426" t="s">
        <v>2213</v>
      </c>
      <c r="M426">
        <v>0</v>
      </c>
    </row>
    <row r="427" spans="1:13" x14ac:dyDescent="0.25">
      <c r="A427" t="s">
        <v>1636</v>
      </c>
      <c r="B427" t="s">
        <v>1637</v>
      </c>
      <c r="C427" t="s">
        <v>5</v>
      </c>
      <c r="D427" t="s">
        <v>2164</v>
      </c>
      <c r="E427" t="s">
        <v>782</v>
      </c>
      <c r="F427" t="s">
        <v>9</v>
      </c>
      <c r="G427" t="s">
        <v>6</v>
      </c>
      <c r="H427" t="s">
        <v>1675</v>
      </c>
      <c r="L427" t="s">
        <v>2212</v>
      </c>
      <c r="M427">
        <v>0</v>
      </c>
    </row>
    <row r="428" spans="1:13" x14ac:dyDescent="0.25">
      <c r="A428" t="s">
        <v>1638</v>
      </c>
      <c r="B428" t="s">
        <v>1639</v>
      </c>
      <c r="C428" t="s">
        <v>5</v>
      </c>
      <c r="D428" t="s">
        <v>2165</v>
      </c>
      <c r="E428" t="s">
        <v>782</v>
      </c>
      <c r="F428" t="s">
        <v>9</v>
      </c>
      <c r="G428" t="s">
        <v>6</v>
      </c>
      <c r="H428" t="s">
        <v>1492</v>
      </c>
      <c r="L428" t="s">
        <v>2213</v>
      </c>
      <c r="M428">
        <v>0</v>
      </c>
    </row>
    <row r="429" spans="1:13" x14ac:dyDescent="0.25">
      <c r="A429" t="s">
        <v>1640</v>
      </c>
      <c r="B429" t="s">
        <v>1641</v>
      </c>
      <c r="C429" t="s">
        <v>5</v>
      </c>
      <c r="D429" t="s">
        <v>2165</v>
      </c>
      <c r="E429" t="s">
        <v>782</v>
      </c>
      <c r="F429" t="s">
        <v>9</v>
      </c>
      <c r="G429" t="s">
        <v>6</v>
      </c>
      <c r="H429" t="s">
        <v>1492</v>
      </c>
      <c r="L429" t="s">
        <v>2213</v>
      </c>
      <c r="M429">
        <v>0</v>
      </c>
    </row>
    <row r="430" spans="1:13" x14ac:dyDescent="0.25">
      <c r="A430" t="s">
        <v>1642</v>
      </c>
      <c r="B430" t="s">
        <v>1643</v>
      </c>
      <c r="C430" t="s">
        <v>5</v>
      </c>
      <c r="D430" t="s">
        <v>2463</v>
      </c>
      <c r="E430" t="s">
        <v>2166</v>
      </c>
      <c r="F430" t="s">
        <v>9</v>
      </c>
      <c r="G430" t="s">
        <v>6</v>
      </c>
      <c r="H430" t="s">
        <v>1666</v>
      </c>
      <c r="L430" t="s">
        <v>2214</v>
      </c>
      <c r="M430">
        <v>0</v>
      </c>
    </row>
    <row r="431" spans="1:13" x14ac:dyDescent="0.25">
      <c r="A431" t="s">
        <v>1644</v>
      </c>
      <c r="B431" t="s">
        <v>1429</v>
      </c>
      <c r="C431" t="s">
        <v>5</v>
      </c>
      <c r="D431" t="s">
        <v>2572</v>
      </c>
      <c r="E431" t="s">
        <v>782</v>
      </c>
      <c r="F431" t="s">
        <v>9</v>
      </c>
      <c r="G431" t="s">
        <v>6</v>
      </c>
      <c r="H431" t="s">
        <v>1492</v>
      </c>
      <c r="L431" t="s">
        <v>2213</v>
      </c>
      <c r="M431">
        <v>0</v>
      </c>
    </row>
    <row r="432" spans="1:13" x14ac:dyDescent="0.25">
      <c r="A432" t="s">
        <v>1645</v>
      </c>
      <c r="B432" t="s">
        <v>1433</v>
      </c>
      <c r="C432" t="s">
        <v>5</v>
      </c>
      <c r="D432" t="s">
        <v>2573</v>
      </c>
      <c r="E432" t="s">
        <v>782</v>
      </c>
      <c r="F432" t="s">
        <v>9</v>
      </c>
      <c r="G432" t="s">
        <v>6</v>
      </c>
      <c r="H432" t="s">
        <v>1675</v>
      </c>
      <c r="L432" t="s">
        <v>2212</v>
      </c>
      <c r="M432">
        <v>0</v>
      </c>
    </row>
    <row r="433" spans="1:13" x14ac:dyDescent="0.25">
      <c r="A433" t="s">
        <v>1646</v>
      </c>
      <c r="B433" t="s">
        <v>1435</v>
      </c>
      <c r="C433" t="s">
        <v>5</v>
      </c>
      <c r="D433" t="s">
        <v>2574</v>
      </c>
      <c r="E433" t="s">
        <v>782</v>
      </c>
      <c r="F433" t="s">
        <v>9</v>
      </c>
      <c r="G433" t="s">
        <v>6</v>
      </c>
      <c r="H433" t="s">
        <v>1492</v>
      </c>
      <c r="L433" t="s">
        <v>2213</v>
      </c>
      <c r="M433">
        <v>0</v>
      </c>
    </row>
    <row r="434" spans="1:13" x14ac:dyDescent="0.25">
      <c r="A434" t="s">
        <v>1667</v>
      </c>
      <c r="B434" t="s">
        <v>1221</v>
      </c>
      <c r="C434" t="s">
        <v>5</v>
      </c>
      <c r="D434" t="s">
        <v>2152</v>
      </c>
      <c r="E434" t="s">
        <v>782</v>
      </c>
      <c r="F434" t="s">
        <v>9</v>
      </c>
      <c r="G434" t="s">
        <v>6</v>
      </c>
      <c r="H434" t="s">
        <v>1492</v>
      </c>
      <c r="L434" t="s">
        <v>2213</v>
      </c>
      <c r="M434">
        <v>0</v>
      </c>
    </row>
    <row r="435" spans="1:13" x14ac:dyDescent="0.25">
      <c r="A435" t="s">
        <v>1668</v>
      </c>
      <c r="B435" t="s">
        <v>1421</v>
      </c>
      <c r="C435" t="s">
        <v>5</v>
      </c>
      <c r="D435" t="s">
        <v>2167</v>
      </c>
      <c r="E435" t="s">
        <v>782</v>
      </c>
      <c r="F435" t="s">
        <v>9</v>
      </c>
      <c r="G435" t="s">
        <v>6</v>
      </c>
      <c r="H435" t="s">
        <v>1492</v>
      </c>
      <c r="L435" t="s">
        <v>2213</v>
      </c>
      <c r="M435">
        <v>0</v>
      </c>
    </row>
    <row r="436" spans="1:13" x14ac:dyDescent="0.25">
      <c r="A436" t="s">
        <v>1669</v>
      </c>
      <c r="B436" t="s">
        <v>1670</v>
      </c>
      <c r="C436" t="s">
        <v>5</v>
      </c>
      <c r="D436" t="s">
        <v>2464</v>
      </c>
      <c r="E436" t="s">
        <v>2263</v>
      </c>
      <c r="F436" t="s">
        <v>9</v>
      </c>
      <c r="G436" t="s">
        <v>6</v>
      </c>
      <c r="H436" t="s">
        <v>1005</v>
      </c>
      <c r="L436" t="s">
        <v>2217</v>
      </c>
      <c r="M436">
        <v>0</v>
      </c>
    </row>
    <row r="437" spans="1:13" x14ac:dyDescent="0.25">
      <c r="A437" t="s">
        <v>1671</v>
      </c>
      <c r="B437" t="s">
        <v>1672</v>
      </c>
      <c r="C437" t="s">
        <v>5</v>
      </c>
      <c r="D437" t="s">
        <v>2327</v>
      </c>
      <c r="E437" t="s">
        <v>782</v>
      </c>
      <c r="F437" t="s">
        <v>9</v>
      </c>
      <c r="G437" t="s">
        <v>6</v>
      </c>
      <c r="H437" t="s">
        <v>1494</v>
      </c>
      <c r="L437" t="s">
        <v>2218</v>
      </c>
      <c r="M437">
        <v>0</v>
      </c>
    </row>
    <row r="438" spans="1:13" x14ac:dyDescent="0.25">
      <c r="A438" t="s">
        <v>1673</v>
      </c>
      <c r="B438" t="s">
        <v>1674</v>
      </c>
      <c r="C438" t="s">
        <v>5</v>
      </c>
      <c r="D438" t="s">
        <v>2465</v>
      </c>
      <c r="E438" t="s">
        <v>2277</v>
      </c>
      <c r="F438" t="s">
        <v>9</v>
      </c>
      <c r="G438" t="s">
        <v>6</v>
      </c>
      <c r="H438" t="s">
        <v>990</v>
      </c>
      <c r="L438" t="s">
        <v>2215</v>
      </c>
      <c r="M438">
        <v>0</v>
      </c>
    </row>
    <row r="439" spans="1:13" x14ac:dyDescent="0.25">
      <c r="A439" t="s">
        <v>1676</v>
      </c>
      <c r="B439" t="s">
        <v>1677</v>
      </c>
      <c r="C439" t="s">
        <v>5</v>
      </c>
      <c r="D439" t="s">
        <v>2328</v>
      </c>
      <c r="E439" t="s">
        <v>782</v>
      </c>
      <c r="F439" t="s">
        <v>9</v>
      </c>
      <c r="G439" t="s">
        <v>6</v>
      </c>
      <c r="H439" t="s">
        <v>1496</v>
      </c>
      <c r="L439" t="s">
        <v>2220</v>
      </c>
      <c r="M439">
        <v>0</v>
      </c>
    </row>
    <row r="440" spans="1:13" x14ac:dyDescent="0.25">
      <c r="A440" t="s">
        <v>1678</v>
      </c>
      <c r="B440" t="s">
        <v>1679</v>
      </c>
      <c r="C440" t="s">
        <v>5</v>
      </c>
      <c r="D440" t="s">
        <v>2328</v>
      </c>
      <c r="E440" t="s">
        <v>782</v>
      </c>
      <c r="F440" t="s">
        <v>9</v>
      </c>
      <c r="G440" t="s">
        <v>6</v>
      </c>
      <c r="H440" t="s">
        <v>1495</v>
      </c>
      <c r="L440" t="s">
        <v>2219</v>
      </c>
      <c r="M440">
        <v>0</v>
      </c>
    </row>
    <row r="441" spans="1:13" x14ac:dyDescent="0.25">
      <c r="A441" t="s">
        <v>1680</v>
      </c>
      <c r="B441" t="s">
        <v>1850</v>
      </c>
      <c r="C441" t="s">
        <v>5</v>
      </c>
      <c r="D441" t="s">
        <v>2329</v>
      </c>
      <c r="E441" t="s">
        <v>2329</v>
      </c>
      <c r="F441" t="s">
        <v>9</v>
      </c>
      <c r="G441" t="s">
        <v>6</v>
      </c>
      <c r="H441" t="s">
        <v>1493</v>
      </c>
      <c r="L441" t="s">
        <v>2216</v>
      </c>
      <c r="M441">
        <v>0</v>
      </c>
    </row>
    <row r="442" spans="1:13" x14ac:dyDescent="0.25">
      <c r="A442" t="s">
        <v>1681</v>
      </c>
      <c r="B442" t="s">
        <v>1682</v>
      </c>
      <c r="C442" t="s">
        <v>5</v>
      </c>
      <c r="D442" t="s">
        <v>2466</v>
      </c>
      <c r="E442" t="s">
        <v>2329</v>
      </c>
      <c r="F442" t="s">
        <v>9</v>
      </c>
      <c r="G442" t="s">
        <v>6</v>
      </c>
      <c r="H442" t="s">
        <v>1493</v>
      </c>
      <c r="L442" t="s">
        <v>2216</v>
      </c>
      <c r="M442">
        <v>0</v>
      </c>
    </row>
    <row r="443" spans="1:13" x14ac:dyDescent="0.25">
      <c r="A443" t="s">
        <v>1683</v>
      </c>
      <c r="B443" t="s">
        <v>1684</v>
      </c>
      <c r="C443" t="s">
        <v>5</v>
      </c>
      <c r="D443" t="s">
        <v>2329</v>
      </c>
      <c r="E443" t="s">
        <v>2168</v>
      </c>
      <c r="F443" t="s">
        <v>9</v>
      </c>
      <c r="G443" t="s">
        <v>6</v>
      </c>
      <c r="H443" t="s">
        <v>1493</v>
      </c>
      <c r="L443" t="s">
        <v>2216</v>
      </c>
      <c r="M443">
        <v>0</v>
      </c>
    </row>
    <row r="444" spans="1:13" x14ac:dyDescent="0.25">
      <c r="A444" t="s">
        <v>1685</v>
      </c>
      <c r="B444" t="s">
        <v>1686</v>
      </c>
      <c r="C444" t="s">
        <v>5</v>
      </c>
      <c r="D444" t="s">
        <v>2278</v>
      </c>
      <c r="E444" t="s">
        <v>2278</v>
      </c>
      <c r="F444" t="s">
        <v>9</v>
      </c>
      <c r="G444" t="s">
        <v>6</v>
      </c>
      <c r="H444" t="s">
        <v>1666</v>
      </c>
      <c r="L444" t="s">
        <v>2214</v>
      </c>
      <c r="M444">
        <v>0</v>
      </c>
    </row>
    <row r="445" spans="1:13" x14ac:dyDescent="0.25">
      <c r="A445" t="s">
        <v>1687</v>
      </c>
      <c r="B445" t="s">
        <v>1688</v>
      </c>
      <c r="C445" t="s">
        <v>5</v>
      </c>
      <c r="D445" t="s">
        <v>2577</v>
      </c>
      <c r="E445" t="s">
        <v>2279</v>
      </c>
      <c r="F445" t="s">
        <v>9</v>
      </c>
      <c r="G445" t="s">
        <v>6</v>
      </c>
      <c r="H445" t="s">
        <v>1492</v>
      </c>
      <c r="L445" t="s">
        <v>2213</v>
      </c>
      <c r="M445">
        <v>0</v>
      </c>
    </row>
    <row r="446" spans="1:13" x14ac:dyDescent="0.25">
      <c r="A446" t="s">
        <v>1689</v>
      </c>
      <c r="B446" t="s">
        <v>1690</v>
      </c>
      <c r="C446" t="s">
        <v>5</v>
      </c>
      <c r="D446" t="s">
        <v>2467</v>
      </c>
      <c r="E446" t="s">
        <v>782</v>
      </c>
      <c r="F446" t="s">
        <v>9</v>
      </c>
      <c r="G446" t="s">
        <v>6</v>
      </c>
      <c r="H446" t="s">
        <v>1492</v>
      </c>
      <c r="L446" t="s">
        <v>2213</v>
      </c>
      <c r="M446">
        <v>0</v>
      </c>
    </row>
    <row r="447" spans="1:13" x14ac:dyDescent="0.25">
      <c r="A447" t="s">
        <v>1691</v>
      </c>
      <c r="B447" t="s">
        <v>1851</v>
      </c>
      <c r="C447" t="s">
        <v>5</v>
      </c>
      <c r="D447" t="s">
        <v>2468</v>
      </c>
      <c r="E447" t="s">
        <v>2280</v>
      </c>
      <c r="F447" t="s">
        <v>9</v>
      </c>
      <c r="G447" t="s">
        <v>6</v>
      </c>
      <c r="H447" t="s">
        <v>1675</v>
      </c>
      <c r="L447" t="s">
        <v>2212</v>
      </c>
      <c r="M447">
        <v>0</v>
      </c>
    </row>
    <row r="448" spans="1:13" x14ac:dyDescent="0.25">
      <c r="A448" t="s">
        <v>1845</v>
      </c>
      <c r="B448" t="s">
        <v>1339</v>
      </c>
      <c r="C448" t="s">
        <v>5</v>
      </c>
      <c r="D448" t="s">
        <v>2470</v>
      </c>
      <c r="E448" t="s">
        <v>2267</v>
      </c>
      <c r="F448" t="s">
        <v>9</v>
      </c>
      <c r="G448" t="s">
        <v>6</v>
      </c>
      <c r="H448" t="s">
        <v>1666</v>
      </c>
      <c r="L448" t="s">
        <v>2214</v>
      </c>
      <c r="M448">
        <v>0</v>
      </c>
    </row>
    <row r="449" spans="1:13" x14ac:dyDescent="0.25">
      <c r="A449" t="s">
        <v>1846</v>
      </c>
      <c r="B449" t="s">
        <v>1847</v>
      </c>
      <c r="C449" t="s">
        <v>5</v>
      </c>
      <c r="D449" t="s">
        <v>2470</v>
      </c>
      <c r="E449" t="s">
        <v>2268</v>
      </c>
      <c r="F449" t="s">
        <v>9</v>
      </c>
      <c r="G449" t="s">
        <v>6</v>
      </c>
      <c r="H449" t="s">
        <v>1666</v>
      </c>
      <c r="L449" t="s">
        <v>2214</v>
      </c>
      <c r="M449">
        <v>0</v>
      </c>
    </row>
    <row r="450" spans="1:13" x14ac:dyDescent="0.25">
      <c r="A450" t="s">
        <v>1848</v>
      </c>
      <c r="B450" t="s">
        <v>1073</v>
      </c>
      <c r="C450" t="s">
        <v>5</v>
      </c>
      <c r="D450" t="s">
        <v>2471</v>
      </c>
      <c r="E450" t="s">
        <v>1936</v>
      </c>
      <c r="F450" t="s">
        <v>9</v>
      </c>
      <c r="G450" t="s">
        <v>6</v>
      </c>
      <c r="H450" t="s">
        <v>1666</v>
      </c>
      <c r="L450" t="s">
        <v>2214</v>
      </c>
      <c r="M450">
        <v>0</v>
      </c>
    </row>
    <row r="451" spans="1:13" x14ac:dyDescent="0.25">
      <c r="A451" t="s">
        <v>1849</v>
      </c>
      <c r="B451" t="s">
        <v>1075</v>
      </c>
      <c r="C451" t="s">
        <v>5</v>
      </c>
      <c r="D451" t="s">
        <v>2471</v>
      </c>
      <c r="E451" t="s">
        <v>2171</v>
      </c>
      <c r="F451" t="s">
        <v>9</v>
      </c>
      <c r="G451" t="s">
        <v>6</v>
      </c>
      <c r="H451" t="s">
        <v>1666</v>
      </c>
      <c r="L451" t="s">
        <v>2214</v>
      </c>
      <c r="M451">
        <v>0</v>
      </c>
    </row>
    <row r="452" spans="1:13" x14ac:dyDescent="0.25">
      <c r="A452" t="s">
        <v>2284</v>
      </c>
      <c r="B452" t="s">
        <v>2285</v>
      </c>
      <c r="C452" t="s">
        <v>5</v>
      </c>
      <c r="D452" t="s">
        <v>2578</v>
      </c>
      <c r="E452" t="s">
        <v>2578</v>
      </c>
      <c r="F452" t="s">
        <v>9</v>
      </c>
      <c r="G452" t="s">
        <v>3</v>
      </c>
      <c r="H452" t="s">
        <v>1493</v>
      </c>
      <c r="L452" t="s">
        <v>2216</v>
      </c>
      <c r="M452">
        <v>0</v>
      </c>
    </row>
    <row r="453" spans="1:13" x14ac:dyDescent="0.25">
      <c r="A453" t="s">
        <v>2286</v>
      </c>
      <c r="B453" t="s">
        <v>2313</v>
      </c>
      <c r="C453" t="s">
        <v>5</v>
      </c>
      <c r="D453" t="s">
        <v>2579</v>
      </c>
      <c r="E453" t="s">
        <v>2332</v>
      </c>
      <c r="F453" t="s">
        <v>9</v>
      </c>
      <c r="G453" t="s">
        <v>3</v>
      </c>
      <c r="H453" t="s">
        <v>1666</v>
      </c>
      <c r="L453" t="s">
        <v>2214</v>
      </c>
      <c r="M453">
        <v>0</v>
      </c>
    </row>
    <row r="454" spans="1:13" x14ac:dyDescent="0.25">
      <c r="A454" t="s">
        <v>2300</v>
      </c>
      <c r="B454" t="s">
        <v>2311</v>
      </c>
      <c r="C454" t="s">
        <v>5</v>
      </c>
      <c r="D454" t="s">
        <v>2581</v>
      </c>
      <c r="E454" t="s">
        <v>2581</v>
      </c>
      <c r="F454" t="s">
        <v>9</v>
      </c>
      <c r="G454" t="s">
        <v>3</v>
      </c>
      <c r="H454" t="s">
        <v>1493</v>
      </c>
      <c r="L454" t="s">
        <v>2216</v>
      </c>
      <c r="M454">
        <v>0</v>
      </c>
    </row>
    <row r="455" spans="1:13" x14ac:dyDescent="0.25">
      <c r="A455" t="s">
        <v>2302</v>
      </c>
      <c r="B455" t="s">
        <v>2312</v>
      </c>
      <c r="C455" t="s">
        <v>5</v>
      </c>
      <c r="D455" t="s">
        <v>2583</v>
      </c>
      <c r="E455" t="s">
        <v>2583</v>
      </c>
      <c r="F455" t="s">
        <v>9</v>
      </c>
      <c r="G455" t="s">
        <v>3</v>
      </c>
      <c r="H455" t="s">
        <v>1666</v>
      </c>
      <c r="L455" t="s">
        <v>2214</v>
      </c>
      <c r="M455">
        <v>0</v>
      </c>
    </row>
    <row r="456" spans="1:13" x14ac:dyDescent="0.25">
      <c r="A456" t="s">
        <v>2334</v>
      </c>
      <c r="B456" t="s">
        <v>2335</v>
      </c>
      <c r="C456" t="s">
        <v>5</v>
      </c>
      <c r="D456" t="s">
        <v>2582</v>
      </c>
      <c r="E456" t="s">
        <v>2336</v>
      </c>
      <c r="F456" t="s">
        <v>9</v>
      </c>
      <c r="G456" t="s">
        <v>3</v>
      </c>
      <c r="H456" t="s">
        <v>1493</v>
      </c>
      <c r="L456" t="s">
        <v>2216</v>
      </c>
      <c r="M456">
        <v>0</v>
      </c>
    </row>
    <row r="457" spans="1:13" x14ac:dyDescent="0.25">
      <c r="A457" t="s">
        <v>2585</v>
      </c>
      <c r="B457" t="s">
        <v>2586</v>
      </c>
      <c r="C457" t="s">
        <v>5</v>
      </c>
      <c r="D457" t="s">
        <v>2587</v>
      </c>
      <c r="E457" t="s">
        <v>782</v>
      </c>
      <c r="F457" t="s">
        <v>9</v>
      </c>
      <c r="G457" t="s">
        <v>3</v>
      </c>
      <c r="H457" t="s">
        <v>1493</v>
      </c>
      <c r="L457" t="s">
        <v>2216</v>
      </c>
      <c r="M457">
        <v>0</v>
      </c>
    </row>
    <row r="458" spans="1:13" x14ac:dyDescent="0.25">
      <c r="A458" t="s">
        <v>2588</v>
      </c>
      <c r="B458" t="s">
        <v>2589</v>
      </c>
      <c r="C458" t="s">
        <v>5</v>
      </c>
      <c r="D458" t="s">
        <v>2590</v>
      </c>
      <c r="E458" t="s">
        <v>782</v>
      </c>
      <c r="F458" t="s">
        <v>9</v>
      </c>
      <c r="G458" t="s">
        <v>3</v>
      </c>
      <c r="H458" t="s">
        <v>1675</v>
      </c>
      <c r="L458" t="s">
        <v>2212</v>
      </c>
      <c r="M458">
        <v>0</v>
      </c>
    </row>
    <row r="459" spans="1:13" x14ac:dyDescent="0.25">
      <c r="A459" t="s">
        <v>2591</v>
      </c>
      <c r="B459" t="s">
        <v>2592</v>
      </c>
      <c r="C459" t="s">
        <v>5</v>
      </c>
      <c r="D459" t="s">
        <v>2593</v>
      </c>
      <c r="E459" t="s">
        <v>782</v>
      </c>
      <c r="F459" t="s">
        <v>9</v>
      </c>
      <c r="G459" t="s">
        <v>3</v>
      </c>
      <c r="H459" t="s">
        <v>1493</v>
      </c>
      <c r="L459" t="s">
        <v>2216</v>
      </c>
      <c r="M459">
        <v>0</v>
      </c>
    </row>
    <row r="460" spans="1:13" x14ac:dyDescent="0.25">
      <c r="A460" t="s">
        <v>474</v>
      </c>
      <c r="B460" t="s">
        <v>475</v>
      </c>
      <c r="C460" t="s">
        <v>5</v>
      </c>
      <c r="D460" t="s">
        <v>782</v>
      </c>
      <c r="E460" t="s">
        <v>782</v>
      </c>
      <c r="F460" t="s">
        <v>9</v>
      </c>
      <c r="G460" t="s">
        <v>6</v>
      </c>
      <c r="H460" t="s">
        <v>9</v>
      </c>
      <c r="L460" t="s">
        <v>782</v>
      </c>
      <c r="M460">
        <v>0</v>
      </c>
    </row>
    <row r="461" spans="1:13" x14ac:dyDescent="0.25">
      <c r="A461" t="s">
        <v>472</v>
      </c>
      <c r="B461" t="s">
        <v>473</v>
      </c>
      <c r="C461" t="s">
        <v>5</v>
      </c>
      <c r="D461" t="s">
        <v>782</v>
      </c>
      <c r="E461" t="s">
        <v>782</v>
      </c>
      <c r="F461" t="s">
        <v>9</v>
      </c>
      <c r="G461" t="s">
        <v>6</v>
      </c>
      <c r="H461" t="s">
        <v>9</v>
      </c>
      <c r="L461" t="s">
        <v>782</v>
      </c>
      <c r="M461">
        <v>0</v>
      </c>
    </row>
    <row r="462" spans="1:13" x14ac:dyDescent="0.25">
      <c r="A462" t="s">
        <v>557</v>
      </c>
      <c r="B462" t="s">
        <v>558</v>
      </c>
      <c r="C462" t="s">
        <v>5</v>
      </c>
      <c r="D462" t="s">
        <v>782</v>
      </c>
      <c r="E462" t="s">
        <v>782</v>
      </c>
      <c r="F462" t="s">
        <v>9</v>
      </c>
      <c r="G462" t="s">
        <v>6</v>
      </c>
      <c r="H462" t="s">
        <v>9</v>
      </c>
      <c r="I462" t="s">
        <v>81</v>
      </c>
      <c r="J462" t="s">
        <v>816</v>
      </c>
      <c r="K462" t="s">
        <v>782</v>
      </c>
      <c r="L462" t="s">
        <v>782</v>
      </c>
      <c r="M462">
        <v>0</v>
      </c>
    </row>
    <row r="463" spans="1:13" x14ac:dyDescent="0.25">
      <c r="A463" t="s">
        <v>79</v>
      </c>
      <c r="B463" t="s">
        <v>80</v>
      </c>
      <c r="C463" t="s">
        <v>5</v>
      </c>
      <c r="D463" t="s">
        <v>1954</v>
      </c>
      <c r="E463" t="s">
        <v>815</v>
      </c>
      <c r="F463" t="s">
        <v>9</v>
      </c>
      <c r="G463" t="s">
        <v>6</v>
      </c>
      <c r="H463" t="s">
        <v>1904</v>
      </c>
      <c r="I463" t="s">
        <v>81</v>
      </c>
      <c r="J463" t="s">
        <v>816</v>
      </c>
      <c r="K463" t="s">
        <v>1513</v>
      </c>
      <c r="L463" t="s">
        <v>1513</v>
      </c>
      <c r="M463">
        <v>0</v>
      </c>
    </row>
    <row r="464" spans="1:13" x14ac:dyDescent="0.25">
      <c r="A464" t="s">
        <v>555</v>
      </c>
      <c r="B464" t="s">
        <v>556</v>
      </c>
      <c r="C464" t="s">
        <v>5</v>
      </c>
      <c r="D464" t="s">
        <v>934</v>
      </c>
      <c r="E464" t="s">
        <v>782</v>
      </c>
      <c r="F464" t="s">
        <v>9</v>
      </c>
      <c r="G464" t="s">
        <v>6</v>
      </c>
      <c r="L464" t="s">
        <v>782</v>
      </c>
      <c r="M464">
        <v>0</v>
      </c>
    </row>
    <row r="465" spans="1:13" x14ac:dyDescent="0.25">
      <c r="A465" t="s">
        <v>553</v>
      </c>
      <c r="B465" t="s">
        <v>554</v>
      </c>
      <c r="C465" t="s">
        <v>5</v>
      </c>
      <c r="D465" t="s">
        <v>1968</v>
      </c>
      <c r="E465" t="s">
        <v>933</v>
      </c>
      <c r="F465" t="s">
        <v>9</v>
      </c>
      <c r="G465" t="s">
        <v>6</v>
      </c>
      <c r="H465" t="s">
        <v>1904</v>
      </c>
      <c r="I465" t="s">
        <v>81</v>
      </c>
      <c r="J465" t="s">
        <v>816</v>
      </c>
      <c r="K465" t="s">
        <v>1487</v>
      </c>
      <c r="L465" t="s">
        <v>2211</v>
      </c>
      <c r="M465">
        <v>1000</v>
      </c>
    </row>
    <row r="466" spans="1:13" x14ac:dyDescent="0.25">
      <c r="A466" t="s">
        <v>551</v>
      </c>
      <c r="B466" t="s">
        <v>552</v>
      </c>
      <c r="C466" t="s">
        <v>5</v>
      </c>
      <c r="D466" t="s">
        <v>782</v>
      </c>
      <c r="E466" t="s">
        <v>782</v>
      </c>
      <c r="F466" t="s">
        <v>9</v>
      </c>
      <c r="G466" t="s">
        <v>6</v>
      </c>
      <c r="L466" t="s">
        <v>782</v>
      </c>
      <c r="M466">
        <v>0</v>
      </c>
    </row>
    <row r="467" spans="1:13" x14ac:dyDescent="0.25">
      <c r="A467" t="s">
        <v>2391</v>
      </c>
      <c r="B467" t="s">
        <v>2392</v>
      </c>
      <c r="C467" t="s">
        <v>5</v>
      </c>
      <c r="D467" t="s">
        <v>2393</v>
      </c>
      <c r="E467" t="s">
        <v>2393</v>
      </c>
      <c r="F467" t="s">
        <v>9</v>
      </c>
      <c r="G467" t="s">
        <v>3</v>
      </c>
      <c r="H467" t="s">
        <v>960</v>
      </c>
      <c r="L467" t="s">
        <v>782</v>
      </c>
      <c r="M467">
        <v>0</v>
      </c>
    </row>
    <row r="468" spans="1:13" x14ac:dyDescent="0.25">
      <c r="A468" t="s">
        <v>2394</v>
      </c>
      <c r="B468" t="s">
        <v>2395</v>
      </c>
      <c r="C468" t="s">
        <v>5</v>
      </c>
      <c r="D468" t="s">
        <v>2396</v>
      </c>
      <c r="E468" t="s">
        <v>2396</v>
      </c>
      <c r="F468" t="s">
        <v>9</v>
      </c>
      <c r="G468" t="s">
        <v>3</v>
      </c>
      <c r="H468" t="s">
        <v>960</v>
      </c>
      <c r="L468" t="s">
        <v>782</v>
      </c>
      <c r="M468">
        <v>0</v>
      </c>
    </row>
    <row r="469" spans="1:13" x14ac:dyDescent="0.25">
      <c r="A469" t="s">
        <v>2397</v>
      </c>
      <c r="B469" t="s">
        <v>2398</v>
      </c>
      <c r="C469" t="s">
        <v>5</v>
      </c>
      <c r="D469" t="s">
        <v>2399</v>
      </c>
      <c r="E469" t="s">
        <v>2399</v>
      </c>
      <c r="F469" t="s">
        <v>9</v>
      </c>
      <c r="G469" t="s">
        <v>3</v>
      </c>
      <c r="H469" t="s">
        <v>960</v>
      </c>
      <c r="L469" t="s">
        <v>782</v>
      </c>
      <c r="M469">
        <v>0</v>
      </c>
    </row>
    <row r="470" spans="1:13" x14ac:dyDescent="0.25">
      <c r="A470" t="s">
        <v>548</v>
      </c>
      <c r="B470" t="s">
        <v>549</v>
      </c>
      <c r="C470" t="s">
        <v>5</v>
      </c>
      <c r="D470" t="s">
        <v>931</v>
      </c>
      <c r="E470" t="s">
        <v>931</v>
      </c>
      <c r="F470" t="s">
        <v>550</v>
      </c>
      <c r="G470" t="s">
        <v>6</v>
      </c>
      <c r="H470" t="s">
        <v>9</v>
      </c>
      <c r="I470" t="s">
        <v>81</v>
      </c>
      <c r="J470" t="s">
        <v>816</v>
      </c>
      <c r="K470" t="s">
        <v>932</v>
      </c>
      <c r="L470" t="s">
        <v>782</v>
      </c>
      <c r="M470">
        <v>0</v>
      </c>
    </row>
    <row r="471" spans="1:13" x14ac:dyDescent="0.25">
      <c r="A471" t="s">
        <v>546</v>
      </c>
      <c r="B471" t="s">
        <v>547</v>
      </c>
      <c r="C471" t="s">
        <v>5</v>
      </c>
      <c r="D471" t="s">
        <v>1967</v>
      </c>
      <c r="E471" t="s">
        <v>1967</v>
      </c>
      <c r="F471" t="s">
        <v>9</v>
      </c>
      <c r="G471" t="s">
        <v>6</v>
      </c>
      <c r="H471" t="s">
        <v>9</v>
      </c>
      <c r="I471" t="s">
        <v>81</v>
      </c>
      <c r="J471" t="s">
        <v>816</v>
      </c>
      <c r="K471" t="s">
        <v>930</v>
      </c>
      <c r="L471" t="s">
        <v>782</v>
      </c>
      <c r="M471">
        <v>0</v>
      </c>
    </row>
    <row r="472" spans="1:13" x14ac:dyDescent="0.25">
      <c r="A472" t="s">
        <v>544</v>
      </c>
      <c r="B472" t="s">
        <v>545</v>
      </c>
      <c r="C472" t="s">
        <v>5</v>
      </c>
      <c r="D472" t="s">
        <v>1550</v>
      </c>
      <c r="E472" t="s">
        <v>928</v>
      </c>
      <c r="F472" t="s">
        <v>9</v>
      </c>
      <c r="G472" t="s">
        <v>6</v>
      </c>
      <c r="H472" t="s">
        <v>1904</v>
      </c>
      <c r="I472" t="s">
        <v>81</v>
      </c>
      <c r="J472" t="s">
        <v>816</v>
      </c>
      <c r="K472" t="s">
        <v>1909</v>
      </c>
      <c r="L472" t="s">
        <v>2210</v>
      </c>
      <c r="M472">
        <v>0</v>
      </c>
    </row>
    <row r="473" spans="1:13" x14ac:dyDescent="0.25">
      <c r="A473" t="s">
        <v>542</v>
      </c>
      <c r="B473" t="s">
        <v>543</v>
      </c>
      <c r="C473" t="s">
        <v>5</v>
      </c>
      <c r="D473" t="s">
        <v>927</v>
      </c>
      <c r="E473" t="s">
        <v>927</v>
      </c>
      <c r="F473" t="s">
        <v>9</v>
      </c>
      <c r="G473" t="s">
        <v>6</v>
      </c>
      <c r="L473" t="s">
        <v>782</v>
      </c>
      <c r="M473">
        <v>0</v>
      </c>
    </row>
    <row r="474" spans="1:13" x14ac:dyDescent="0.25">
      <c r="A474" t="s">
        <v>540</v>
      </c>
      <c r="B474" t="s">
        <v>541</v>
      </c>
      <c r="C474" t="s">
        <v>5</v>
      </c>
      <c r="D474" t="s">
        <v>782</v>
      </c>
      <c r="E474" t="s">
        <v>782</v>
      </c>
      <c r="F474" t="s">
        <v>9</v>
      </c>
      <c r="G474" t="s">
        <v>6</v>
      </c>
      <c r="L474" t="s">
        <v>782</v>
      </c>
      <c r="M474">
        <v>0</v>
      </c>
    </row>
    <row r="475" spans="1:13" x14ac:dyDescent="0.25">
      <c r="A475" t="s">
        <v>538</v>
      </c>
      <c r="B475" t="s">
        <v>539</v>
      </c>
      <c r="C475" t="s">
        <v>5</v>
      </c>
      <c r="D475" t="s">
        <v>1549</v>
      </c>
      <c r="E475" t="s">
        <v>926</v>
      </c>
      <c r="F475" t="s">
        <v>9</v>
      </c>
      <c r="G475" t="s">
        <v>6</v>
      </c>
      <c r="H475" t="s">
        <v>1904</v>
      </c>
      <c r="I475" t="s">
        <v>81</v>
      </c>
      <c r="J475" t="s">
        <v>816</v>
      </c>
      <c r="K475" t="s">
        <v>2198</v>
      </c>
      <c r="L475" t="s">
        <v>2198</v>
      </c>
      <c r="M475">
        <v>0</v>
      </c>
    </row>
    <row r="476" spans="1:13" x14ac:dyDescent="0.25">
      <c r="A476" t="s">
        <v>536</v>
      </c>
      <c r="B476" t="s">
        <v>537</v>
      </c>
      <c r="C476" t="s">
        <v>5</v>
      </c>
      <c r="D476" t="s">
        <v>1548</v>
      </c>
      <c r="E476" t="s">
        <v>782</v>
      </c>
      <c r="F476" t="s">
        <v>9</v>
      </c>
      <c r="G476" t="s">
        <v>6</v>
      </c>
      <c r="L476" t="s">
        <v>782</v>
      </c>
      <c r="M476">
        <v>0</v>
      </c>
    </row>
    <row r="477" spans="1:13" x14ac:dyDescent="0.25">
      <c r="A477" t="s">
        <v>97</v>
      </c>
      <c r="B477" t="s">
        <v>98</v>
      </c>
      <c r="C477" t="s">
        <v>5</v>
      </c>
      <c r="D477" t="s">
        <v>1544</v>
      </c>
      <c r="E477" t="s">
        <v>821</v>
      </c>
      <c r="F477" t="s">
        <v>9</v>
      </c>
      <c r="G477" t="s">
        <v>6</v>
      </c>
      <c r="H477" t="s">
        <v>1904</v>
      </c>
      <c r="I477" t="s">
        <v>81</v>
      </c>
      <c r="J477" t="s">
        <v>816</v>
      </c>
      <c r="K477" t="s">
        <v>1906</v>
      </c>
      <c r="L477" t="s">
        <v>1498</v>
      </c>
      <c r="M477">
        <v>0</v>
      </c>
    </row>
    <row r="478" spans="1:13" x14ac:dyDescent="0.25">
      <c r="A478" t="s">
        <v>99</v>
      </c>
      <c r="B478" t="s">
        <v>100</v>
      </c>
      <c r="C478" t="s">
        <v>5</v>
      </c>
      <c r="D478" t="s">
        <v>1545</v>
      </c>
      <c r="E478" t="s">
        <v>822</v>
      </c>
      <c r="F478" t="s">
        <v>9</v>
      </c>
      <c r="G478" t="s">
        <v>6</v>
      </c>
      <c r="L478" t="s">
        <v>782</v>
      </c>
      <c r="M478">
        <v>0</v>
      </c>
    </row>
    <row r="479" spans="1:13" x14ac:dyDescent="0.25">
      <c r="A479" t="s">
        <v>534</v>
      </c>
      <c r="B479" t="s">
        <v>535</v>
      </c>
      <c r="C479" t="s">
        <v>5</v>
      </c>
      <c r="D479" t="s">
        <v>925</v>
      </c>
      <c r="E479" t="s">
        <v>925</v>
      </c>
      <c r="F479" t="s">
        <v>9</v>
      </c>
      <c r="G479" t="s">
        <v>6</v>
      </c>
      <c r="H479" t="s">
        <v>1904</v>
      </c>
      <c r="I479" t="s">
        <v>81</v>
      </c>
      <c r="J479" t="s">
        <v>816</v>
      </c>
      <c r="K479" t="s">
        <v>1908</v>
      </c>
      <c r="L479" t="s">
        <v>1491</v>
      </c>
      <c r="M479">
        <v>0</v>
      </c>
    </row>
    <row r="480" spans="1:13" x14ac:dyDescent="0.25">
      <c r="A480" t="s">
        <v>532</v>
      </c>
      <c r="B480" t="s">
        <v>533</v>
      </c>
      <c r="C480" t="s">
        <v>5</v>
      </c>
      <c r="D480" t="s">
        <v>782</v>
      </c>
      <c r="E480" t="s">
        <v>782</v>
      </c>
      <c r="F480" t="s">
        <v>9</v>
      </c>
      <c r="G480" t="s">
        <v>6</v>
      </c>
      <c r="L480" t="s">
        <v>782</v>
      </c>
      <c r="M480">
        <v>0</v>
      </c>
    </row>
    <row r="481" spans="1:13" x14ac:dyDescent="0.25">
      <c r="A481" t="s">
        <v>105</v>
      </c>
      <c r="B481" t="s">
        <v>106</v>
      </c>
      <c r="C481" t="s">
        <v>5</v>
      </c>
      <c r="D481" t="s">
        <v>1546</v>
      </c>
      <c r="E481" t="s">
        <v>825</v>
      </c>
      <c r="F481" t="s">
        <v>9</v>
      </c>
      <c r="G481" t="s">
        <v>6</v>
      </c>
      <c r="L481" t="s">
        <v>782</v>
      </c>
      <c r="M481">
        <v>0</v>
      </c>
    </row>
    <row r="482" spans="1:13" x14ac:dyDescent="0.25">
      <c r="A482" t="s">
        <v>60</v>
      </c>
      <c r="B482" t="s">
        <v>61</v>
      </c>
      <c r="C482" t="s">
        <v>5</v>
      </c>
      <c r="D482" t="s">
        <v>808</v>
      </c>
      <c r="E482" t="s">
        <v>808</v>
      </c>
      <c r="F482" t="s">
        <v>9</v>
      </c>
      <c r="G482" t="s">
        <v>6</v>
      </c>
      <c r="H482" t="s">
        <v>1904</v>
      </c>
      <c r="I482" t="s">
        <v>81</v>
      </c>
      <c r="J482" t="s">
        <v>816</v>
      </c>
      <c r="K482" t="s">
        <v>1905</v>
      </c>
      <c r="L482" t="s">
        <v>1905</v>
      </c>
      <c r="M482">
        <v>0</v>
      </c>
    </row>
    <row r="483" spans="1:13" x14ac:dyDescent="0.25">
      <c r="A483" t="s">
        <v>530</v>
      </c>
      <c r="B483" t="s">
        <v>531</v>
      </c>
      <c r="C483" t="s">
        <v>5</v>
      </c>
      <c r="D483" t="s">
        <v>2027</v>
      </c>
      <c r="E483" t="s">
        <v>782</v>
      </c>
      <c r="F483" t="s">
        <v>9</v>
      </c>
      <c r="G483" t="s">
        <v>6</v>
      </c>
      <c r="H483" t="s">
        <v>960</v>
      </c>
      <c r="L483" t="s">
        <v>782</v>
      </c>
      <c r="M483">
        <v>0</v>
      </c>
    </row>
    <row r="484" spans="1:13" x14ac:dyDescent="0.25">
      <c r="A484" t="s">
        <v>528</v>
      </c>
      <c r="B484" t="s">
        <v>529</v>
      </c>
      <c r="C484" t="s">
        <v>5</v>
      </c>
      <c r="D484" t="s">
        <v>2026</v>
      </c>
      <c r="E484" t="s">
        <v>782</v>
      </c>
      <c r="F484" t="s">
        <v>9</v>
      </c>
      <c r="G484" t="s">
        <v>6</v>
      </c>
      <c r="H484" t="s">
        <v>960</v>
      </c>
      <c r="L484" t="s">
        <v>782</v>
      </c>
      <c r="M484">
        <v>0</v>
      </c>
    </row>
    <row r="485" spans="1:13" x14ac:dyDescent="0.25">
      <c r="A485" t="s">
        <v>526</v>
      </c>
      <c r="B485" t="s">
        <v>527</v>
      </c>
      <c r="C485" t="s">
        <v>5</v>
      </c>
      <c r="D485" t="s">
        <v>2025</v>
      </c>
      <c r="E485" t="s">
        <v>782</v>
      </c>
      <c r="F485" t="s">
        <v>9</v>
      </c>
      <c r="G485" t="s">
        <v>6</v>
      </c>
      <c r="H485" t="s">
        <v>960</v>
      </c>
      <c r="L485" t="s">
        <v>782</v>
      </c>
      <c r="M485">
        <v>0</v>
      </c>
    </row>
    <row r="486" spans="1:13" x14ac:dyDescent="0.25">
      <c r="A486" t="s">
        <v>524</v>
      </c>
      <c r="B486" t="s">
        <v>525</v>
      </c>
      <c r="C486" t="s">
        <v>5</v>
      </c>
      <c r="D486" t="s">
        <v>2024</v>
      </c>
      <c r="E486" t="s">
        <v>782</v>
      </c>
      <c r="F486" t="s">
        <v>9</v>
      </c>
      <c r="G486" t="s">
        <v>6</v>
      </c>
      <c r="H486" t="s">
        <v>960</v>
      </c>
      <c r="L486" t="s">
        <v>782</v>
      </c>
      <c r="M486">
        <v>0</v>
      </c>
    </row>
    <row r="487" spans="1:13" x14ac:dyDescent="0.25">
      <c r="A487" t="s">
        <v>152</v>
      </c>
      <c r="B487" t="s">
        <v>153</v>
      </c>
      <c r="C487" t="s">
        <v>5</v>
      </c>
      <c r="D487" t="s">
        <v>1995</v>
      </c>
      <c r="E487" t="s">
        <v>782</v>
      </c>
      <c r="F487" t="s">
        <v>9</v>
      </c>
      <c r="G487" t="s">
        <v>6</v>
      </c>
      <c r="H487" t="s">
        <v>960</v>
      </c>
      <c r="L487" t="s">
        <v>782</v>
      </c>
      <c r="M487">
        <v>0</v>
      </c>
    </row>
    <row r="488" spans="1:13" x14ac:dyDescent="0.25">
      <c r="A488" t="s">
        <v>522</v>
      </c>
      <c r="B488" t="s">
        <v>523</v>
      </c>
      <c r="C488" t="s">
        <v>5</v>
      </c>
      <c r="D488" t="s">
        <v>2021</v>
      </c>
      <c r="E488" t="s">
        <v>782</v>
      </c>
      <c r="F488" t="s">
        <v>9</v>
      </c>
      <c r="G488" t="s">
        <v>6</v>
      </c>
      <c r="H488" t="s">
        <v>960</v>
      </c>
      <c r="L488" t="s">
        <v>782</v>
      </c>
      <c r="M488">
        <v>0</v>
      </c>
    </row>
    <row r="489" spans="1:13" x14ac:dyDescent="0.25">
      <c r="A489" t="s">
        <v>520</v>
      </c>
      <c r="B489" t="s">
        <v>521</v>
      </c>
      <c r="C489" t="s">
        <v>5</v>
      </c>
      <c r="D489" t="s">
        <v>2023</v>
      </c>
      <c r="E489" t="s">
        <v>782</v>
      </c>
      <c r="F489" t="s">
        <v>9</v>
      </c>
      <c r="G489" t="s">
        <v>6</v>
      </c>
      <c r="H489" t="s">
        <v>960</v>
      </c>
      <c r="L489" t="s">
        <v>782</v>
      </c>
      <c r="M489">
        <v>0</v>
      </c>
    </row>
    <row r="490" spans="1:13" x14ac:dyDescent="0.25">
      <c r="A490" t="s">
        <v>518</v>
      </c>
      <c r="B490" t="s">
        <v>519</v>
      </c>
      <c r="C490" t="s">
        <v>5</v>
      </c>
      <c r="D490" t="s">
        <v>2022</v>
      </c>
      <c r="E490" t="s">
        <v>782</v>
      </c>
      <c r="F490" t="s">
        <v>9</v>
      </c>
      <c r="G490" t="s">
        <v>6</v>
      </c>
      <c r="H490" t="s">
        <v>960</v>
      </c>
      <c r="L490" t="s">
        <v>782</v>
      </c>
      <c r="M490">
        <v>0</v>
      </c>
    </row>
    <row r="491" spans="1:13" x14ac:dyDescent="0.25">
      <c r="A491" t="s">
        <v>516</v>
      </c>
      <c r="B491" t="s">
        <v>517</v>
      </c>
      <c r="C491" t="s">
        <v>5</v>
      </c>
      <c r="D491" t="s">
        <v>782</v>
      </c>
      <c r="E491" t="s">
        <v>782</v>
      </c>
      <c r="F491" t="s">
        <v>9</v>
      </c>
      <c r="G491" t="s">
        <v>6</v>
      </c>
      <c r="L491" t="s">
        <v>782</v>
      </c>
      <c r="M491">
        <v>0</v>
      </c>
    </row>
    <row r="492" spans="1:13" x14ac:dyDescent="0.25">
      <c r="A492" t="s">
        <v>514</v>
      </c>
      <c r="B492" t="s">
        <v>515</v>
      </c>
      <c r="C492" t="s">
        <v>5</v>
      </c>
      <c r="D492" t="s">
        <v>2021</v>
      </c>
      <c r="E492" t="s">
        <v>782</v>
      </c>
      <c r="F492" t="s">
        <v>9</v>
      </c>
      <c r="G492" t="s">
        <v>6</v>
      </c>
      <c r="H492" t="s">
        <v>960</v>
      </c>
      <c r="L492" t="s">
        <v>782</v>
      </c>
      <c r="M492">
        <v>0</v>
      </c>
    </row>
    <row r="493" spans="1:13" x14ac:dyDescent="0.25">
      <c r="A493" t="s">
        <v>498</v>
      </c>
      <c r="B493" t="s">
        <v>499</v>
      </c>
      <c r="C493" t="s">
        <v>5</v>
      </c>
      <c r="D493" t="s">
        <v>2020</v>
      </c>
      <c r="E493" t="s">
        <v>782</v>
      </c>
      <c r="F493" t="s">
        <v>9</v>
      </c>
      <c r="G493" t="s">
        <v>6</v>
      </c>
      <c r="H493" t="s">
        <v>960</v>
      </c>
      <c r="L493" t="s">
        <v>782</v>
      </c>
      <c r="M493">
        <v>0</v>
      </c>
    </row>
    <row r="494" spans="1:13" x14ac:dyDescent="0.25">
      <c r="A494" t="s">
        <v>480</v>
      </c>
      <c r="B494" t="s">
        <v>481</v>
      </c>
      <c r="C494" t="s">
        <v>5</v>
      </c>
      <c r="D494" t="s">
        <v>1956</v>
      </c>
      <c r="E494" t="s">
        <v>782</v>
      </c>
      <c r="F494" t="s">
        <v>9</v>
      </c>
      <c r="G494" t="s">
        <v>6</v>
      </c>
      <c r="H494" t="s">
        <v>960</v>
      </c>
      <c r="L494" t="s">
        <v>782</v>
      </c>
      <c r="M494">
        <v>0</v>
      </c>
    </row>
    <row r="495" spans="1:13" x14ac:dyDescent="0.25">
      <c r="A495" t="s">
        <v>466</v>
      </c>
      <c r="B495" t="s">
        <v>467</v>
      </c>
      <c r="C495" t="s">
        <v>5</v>
      </c>
      <c r="D495" t="s">
        <v>2012</v>
      </c>
      <c r="E495" t="s">
        <v>782</v>
      </c>
      <c r="F495" t="s">
        <v>9</v>
      </c>
      <c r="G495" t="s">
        <v>6</v>
      </c>
      <c r="H495" t="s">
        <v>960</v>
      </c>
      <c r="L495" t="s">
        <v>782</v>
      </c>
      <c r="M495">
        <v>0</v>
      </c>
    </row>
    <row r="496" spans="1:13" x14ac:dyDescent="0.25">
      <c r="A496" t="s">
        <v>456</v>
      </c>
      <c r="B496" t="s">
        <v>457</v>
      </c>
      <c r="C496" t="s">
        <v>5</v>
      </c>
      <c r="D496" t="s">
        <v>2019</v>
      </c>
      <c r="E496" t="s">
        <v>782</v>
      </c>
      <c r="F496" t="s">
        <v>9</v>
      </c>
      <c r="G496" t="s">
        <v>6</v>
      </c>
      <c r="H496" t="s">
        <v>960</v>
      </c>
      <c r="L496" t="s">
        <v>782</v>
      </c>
      <c r="M496">
        <v>0</v>
      </c>
    </row>
    <row r="497" spans="1:13" x14ac:dyDescent="0.25">
      <c r="A497" t="s">
        <v>444</v>
      </c>
      <c r="B497" t="s">
        <v>445</v>
      </c>
      <c r="C497" t="s">
        <v>5</v>
      </c>
      <c r="D497" t="s">
        <v>2018</v>
      </c>
      <c r="E497" t="s">
        <v>782</v>
      </c>
      <c r="F497" t="s">
        <v>9</v>
      </c>
      <c r="G497" t="s">
        <v>6</v>
      </c>
      <c r="H497" t="s">
        <v>960</v>
      </c>
      <c r="L497" t="s">
        <v>782</v>
      </c>
      <c r="M497">
        <v>0</v>
      </c>
    </row>
    <row r="498" spans="1:13" x14ac:dyDescent="0.25">
      <c r="A498" t="s">
        <v>427</v>
      </c>
      <c r="B498" t="s">
        <v>428</v>
      </c>
      <c r="C498" t="s">
        <v>5</v>
      </c>
      <c r="D498" t="s">
        <v>2017</v>
      </c>
      <c r="E498" t="s">
        <v>782</v>
      </c>
      <c r="F498" t="s">
        <v>9</v>
      </c>
      <c r="G498" t="s">
        <v>6</v>
      </c>
      <c r="H498" t="s">
        <v>960</v>
      </c>
      <c r="L498" t="s">
        <v>782</v>
      </c>
      <c r="M498">
        <v>0</v>
      </c>
    </row>
    <row r="499" spans="1:13" x14ac:dyDescent="0.25">
      <c r="A499" t="s">
        <v>426</v>
      </c>
      <c r="B499" t="s">
        <v>425</v>
      </c>
      <c r="C499" t="s">
        <v>5</v>
      </c>
      <c r="D499" t="s">
        <v>2014</v>
      </c>
      <c r="E499" t="s">
        <v>782</v>
      </c>
      <c r="F499" t="s">
        <v>9</v>
      </c>
      <c r="G499" t="s">
        <v>6</v>
      </c>
      <c r="H499" t="s">
        <v>960</v>
      </c>
      <c r="L499" t="s">
        <v>782</v>
      </c>
      <c r="M499">
        <v>0</v>
      </c>
    </row>
    <row r="500" spans="1:13" x14ac:dyDescent="0.25">
      <c r="A500" t="s">
        <v>424</v>
      </c>
      <c r="B500" t="s">
        <v>425</v>
      </c>
      <c r="C500" t="s">
        <v>5</v>
      </c>
      <c r="D500" t="s">
        <v>2016</v>
      </c>
      <c r="E500" t="s">
        <v>782</v>
      </c>
      <c r="F500" t="s">
        <v>9</v>
      </c>
      <c r="G500" t="s">
        <v>6</v>
      </c>
      <c r="H500" t="s">
        <v>960</v>
      </c>
      <c r="L500" t="s">
        <v>782</v>
      </c>
      <c r="M500">
        <v>0</v>
      </c>
    </row>
    <row r="501" spans="1:13" x14ac:dyDescent="0.25">
      <c r="A501" t="s">
        <v>422</v>
      </c>
      <c r="B501" t="s">
        <v>423</v>
      </c>
      <c r="C501" t="s">
        <v>5</v>
      </c>
      <c r="D501" t="s">
        <v>2010</v>
      </c>
      <c r="E501" t="s">
        <v>782</v>
      </c>
      <c r="F501" t="s">
        <v>9</v>
      </c>
      <c r="G501" t="s">
        <v>6</v>
      </c>
      <c r="H501" t="s">
        <v>960</v>
      </c>
      <c r="L501" t="s">
        <v>782</v>
      </c>
      <c r="M501">
        <v>0</v>
      </c>
    </row>
    <row r="502" spans="1:13" x14ac:dyDescent="0.25">
      <c r="A502" t="s">
        <v>420</v>
      </c>
      <c r="B502" t="s">
        <v>421</v>
      </c>
      <c r="C502" t="s">
        <v>5</v>
      </c>
      <c r="D502" t="s">
        <v>2015</v>
      </c>
      <c r="E502" t="s">
        <v>782</v>
      </c>
      <c r="F502" t="s">
        <v>9</v>
      </c>
      <c r="G502" t="s">
        <v>6</v>
      </c>
      <c r="H502" t="s">
        <v>960</v>
      </c>
      <c r="L502" t="s">
        <v>782</v>
      </c>
      <c r="M502">
        <v>0</v>
      </c>
    </row>
    <row r="503" spans="1:13" x14ac:dyDescent="0.25">
      <c r="A503" t="s">
        <v>418</v>
      </c>
      <c r="B503" t="s">
        <v>419</v>
      </c>
      <c r="C503" t="s">
        <v>5</v>
      </c>
      <c r="D503" t="s">
        <v>2014</v>
      </c>
      <c r="E503" t="s">
        <v>782</v>
      </c>
      <c r="F503" t="s">
        <v>9</v>
      </c>
      <c r="G503" t="s">
        <v>6</v>
      </c>
      <c r="H503" t="s">
        <v>960</v>
      </c>
      <c r="L503" t="s">
        <v>782</v>
      </c>
      <c r="M503">
        <v>0</v>
      </c>
    </row>
    <row r="504" spans="1:13" x14ac:dyDescent="0.25">
      <c r="A504" t="s">
        <v>416</v>
      </c>
      <c r="B504" t="s">
        <v>417</v>
      </c>
      <c r="C504" t="s">
        <v>5</v>
      </c>
      <c r="D504" t="s">
        <v>2013</v>
      </c>
      <c r="E504" t="s">
        <v>782</v>
      </c>
      <c r="F504" t="s">
        <v>9</v>
      </c>
      <c r="G504" t="s">
        <v>6</v>
      </c>
      <c r="H504" t="s">
        <v>960</v>
      </c>
      <c r="L504" t="s">
        <v>782</v>
      </c>
      <c r="M504">
        <v>0</v>
      </c>
    </row>
    <row r="505" spans="1:13" x14ac:dyDescent="0.25">
      <c r="A505" t="s">
        <v>414</v>
      </c>
      <c r="B505" t="s">
        <v>415</v>
      </c>
      <c r="C505" t="s">
        <v>5</v>
      </c>
      <c r="D505" t="s">
        <v>2012</v>
      </c>
      <c r="E505" t="s">
        <v>782</v>
      </c>
      <c r="F505" t="s">
        <v>9</v>
      </c>
      <c r="G505" t="s">
        <v>6</v>
      </c>
      <c r="H505" t="s">
        <v>960</v>
      </c>
      <c r="L505" t="s">
        <v>782</v>
      </c>
      <c r="M505">
        <v>0</v>
      </c>
    </row>
    <row r="506" spans="1:13" x14ac:dyDescent="0.25">
      <c r="A506" t="s">
        <v>412</v>
      </c>
      <c r="B506" t="s">
        <v>413</v>
      </c>
      <c r="C506" t="s">
        <v>5</v>
      </c>
      <c r="D506" t="s">
        <v>2011</v>
      </c>
      <c r="E506" t="s">
        <v>782</v>
      </c>
      <c r="F506" t="s">
        <v>9</v>
      </c>
      <c r="G506" t="s">
        <v>6</v>
      </c>
      <c r="H506" t="s">
        <v>960</v>
      </c>
      <c r="L506" t="s">
        <v>782</v>
      </c>
      <c r="M506">
        <v>0</v>
      </c>
    </row>
    <row r="507" spans="1:13" x14ac:dyDescent="0.25">
      <c r="A507" t="s">
        <v>410</v>
      </c>
      <c r="B507" t="s">
        <v>411</v>
      </c>
      <c r="C507" t="s">
        <v>5</v>
      </c>
      <c r="D507" t="s">
        <v>2010</v>
      </c>
      <c r="E507" t="s">
        <v>782</v>
      </c>
      <c r="F507" t="s">
        <v>9</v>
      </c>
      <c r="G507" t="s">
        <v>6</v>
      </c>
      <c r="H507" t="s">
        <v>960</v>
      </c>
      <c r="L507" t="s">
        <v>782</v>
      </c>
      <c r="M507">
        <v>0</v>
      </c>
    </row>
    <row r="508" spans="1:13" x14ac:dyDescent="0.25">
      <c r="A508" t="s">
        <v>408</v>
      </c>
      <c r="B508" t="s">
        <v>409</v>
      </c>
      <c r="C508" t="s">
        <v>5</v>
      </c>
      <c r="D508" t="s">
        <v>2009</v>
      </c>
      <c r="E508" t="s">
        <v>782</v>
      </c>
      <c r="F508" t="s">
        <v>9</v>
      </c>
      <c r="G508" t="s">
        <v>6</v>
      </c>
      <c r="H508" t="s">
        <v>960</v>
      </c>
      <c r="L508" t="s">
        <v>782</v>
      </c>
      <c r="M508">
        <v>0</v>
      </c>
    </row>
    <row r="509" spans="1:13" x14ac:dyDescent="0.25">
      <c r="A509" t="s">
        <v>406</v>
      </c>
      <c r="B509" t="s">
        <v>407</v>
      </c>
      <c r="C509" t="s">
        <v>5</v>
      </c>
      <c r="D509" t="s">
        <v>2008</v>
      </c>
      <c r="E509" t="s">
        <v>782</v>
      </c>
      <c r="F509" t="s">
        <v>9</v>
      </c>
      <c r="G509" t="s">
        <v>6</v>
      </c>
      <c r="H509" t="s">
        <v>960</v>
      </c>
      <c r="L509" t="s">
        <v>782</v>
      </c>
      <c r="M509">
        <v>0</v>
      </c>
    </row>
    <row r="510" spans="1:13" x14ac:dyDescent="0.25">
      <c r="A510" t="s">
        <v>404</v>
      </c>
      <c r="B510" t="s">
        <v>405</v>
      </c>
      <c r="C510" t="s">
        <v>5</v>
      </c>
      <c r="D510" t="s">
        <v>2007</v>
      </c>
      <c r="E510" t="s">
        <v>782</v>
      </c>
      <c r="F510" t="s">
        <v>9</v>
      </c>
      <c r="G510" t="s">
        <v>6</v>
      </c>
      <c r="H510" t="s">
        <v>960</v>
      </c>
      <c r="L510" t="s">
        <v>782</v>
      </c>
      <c r="M510">
        <v>0</v>
      </c>
    </row>
    <row r="511" spans="1:13" x14ac:dyDescent="0.25">
      <c r="A511" t="s">
        <v>402</v>
      </c>
      <c r="B511" t="s">
        <v>403</v>
      </c>
      <c r="C511" t="s">
        <v>5</v>
      </c>
      <c r="D511" t="s">
        <v>2492</v>
      </c>
      <c r="E511" t="s">
        <v>782</v>
      </c>
      <c r="F511" t="s">
        <v>9</v>
      </c>
      <c r="G511" t="s">
        <v>6</v>
      </c>
      <c r="H511" t="s">
        <v>960</v>
      </c>
      <c r="L511" t="s">
        <v>782</v>
      </c>
      <c r="M511">
        <v>0</v>
      </c>
    </row>
    <row r="512" spans="1:13" x14ac:dyDescent="0.25">
      <c r="A512" t="s">
        <v>400</v>
      </c>
      <c r="B512" t="s">
        <v>401</v>
      </c>
      <c r="C512" t="s">
        <v>5</v>
      </c>
      <c r="D512" t="s">
        <v>1965</v>
      </c>
      <c r="E512" t="s">
        <v>782</v>
      </c>
      <c r="F512" t="s">
        <v>9</v>
      </c>
      <c r="G512" t="s">
        <v>6</v>
      </c>
      <c r="H512" t="s">
        <v>960</v>
      </c>
      <c r="L512" t="s">
        <v>782</v>
      </c>
      <c r="M512">
        <v>0</v>
      </c>
    </row>
    <row r="513" spans="1:13" x14ac:dyDescent="0.25">
      <c r="A513" t="s">
        <v>160</v>
      </c>
      <c r="B513" t="s">
        <v>161</v>
      </c>
      <c r="C513" t="s">
        <v>5</v>
      </c>
      <c r="D513" t="s">
        <v>1996</v>
      </c>
      <c r="E513" t="s">
        <v>844</v>
      </c>
      <c r="F513" t="s">
        <v>9</v>
      </c>
      <c r="G513" t="s">
        <v>6</v>
      </c>
      <c r="H513" t="s">
        <v>960</v>
      </c>
      <c r="L513" t="s">
        <v>782</v>
      </c>
      <c r="M513">
        <v>0</v>
      </c>
    </row>
    <row r="514" spans="1:13" x14ac:dyDescent="0.25">
      <c r="A514" t="s">
        <v>398</v>
      </c>
      <c r="B514" t="s">
        <v>399</v>
      </c>
      <c r="C514" t="s">
        <v>5</v>
      </c>
      <c r="D514" t="s">
        <v>2006</v>
      </c>
      <c r="E514" t="s">
        <v>782</v>
      </c>
      <c r="F514" t="s">
        <v>9</v>
      </c>
      <c r="G514" t="s">
        <v>6</v>
      </c>
      <c r="H514" t="s">
        <v>960</v>
      </c>
      <c r="L514" t="s">
        <v>782</v>
      </c>
      <c r="M514">
        <v>0</v>
      </c>
    </row>
    <row r="515" spans="1:13" x14ac:dyDescent="0.25">
      <c r="A515" t="s">
        <v>396</v>
      </c>
      <c r="B515" t="s">
        <v>397</v>
      </c>
      <c r="C515" t="s">
        <v>5</v>
      </c>
      <c r="D515" t="s">
        <v>2005</v>
      </c>
      <c r="E515" t="s">
        <v>782</v>
      </c>
      <c r="F515" t="s">
        <v>9</v>
      </c>
      <c r="G515" t="s">
        <v>6</v>
      </c>
      <c r="H515" t="s">
        <v>960</v>
      </c>
      <c r="L515" t="s">
        <v>782</v>
      </c>
      <c r="M515">
        <v>0</v>
      </c>
    </row>
    <row r="516" spans="1:13" x14ac:dyDescent="0.25">
      <c r="A516" t="s">
        <v>394</v>
      </c>
      <c r="B516" t="s">
        <v>395</v>
      </c>
      <c r="C516" t="s">
        <v>5</v>
      </c>
      <c r="D516" t="s">
        <v>2004</v>
      </c>
      <c r="E516" t="s">
        <v>782</v>
      </c>
      <c r="F516" t="s">
        <v>9</v>
      </c>
      <c r="G516" t="s">
        <v>6</v>
      </c>
      <c r="H516" t="s">
        <v>960</v>
      </c>
      <c r="L516" t="s">
        <v>782</v>
      </c>
      <c r="M516">
        <v>0</v>
      </c>
    </row>
    <row r="517" spans="1:13" x14ac:dyDescent="0.25">
      <c r="A517" t="s">
        <v>173</v>
      </c>
      <c r="B517" t="s">
        <v>174</v>
      </c>
      <c r="C517" t="s">
        <v>5</v>
      </c>
      <c r="D517" t="s">
        <v>1997</v>
      </c>
      <c r="E517" t="s">
        <v>782</v>
      </c>
      <c r="F517" t="s">
        <v>9</v>
      </c>
      <c r="G517" t="s">
        <v>6</v>
      </c>
      <c r="H517" t="s">
        <v>960</v>
      </c>
      <c r="L517" t="s">
        <v>782</v>
      </c>
      <c r="M517">
        <v>0</v>
      </c>
    </row>
    <row r="518" spans="1:13" x14ac:dyDescent="0.25">
      <c r="A518" t="s">
        <v>180</v>
      </c>
      <c r="B518" t="s">
        <v>181</v>
      </c>
      <c r="C518" t="s">
        <v>5</v>
      </c>
      <c r="D518" t="s">
        <v>1998</v>
      </c>
      <c r="E518" t="s">
        <v>782</v>
      </c>
      <c r="F518" t="s">
        <v>9</v>
      </c>
      <c r="G518" t="s">
        <v>6</v>
      </c>
      <c r="H518" t="s">
        <v>960</v>
      </c>
      <c r="L518" t="s">
        <v>782</v>
      </c>
      <c r="M518">
        <v>0</v>
      </c>
    </row>
    <row r="519" spans="1:13" x14ac:dyDescent="0.25">
      <c r="A519" t="s">
        <v>392</v>
      </c>
      <c r="B519" t="s">
        <v>393</v>
      </c>
      <c r="C519" t="s">
        <v>5</v>
      </c>
      <c r="D519" t="s">
        <v>2003</v>
      </c>
      <c r="E519" t="s">
        <v>782</v>
      </c>
      <c r="F519" t="s">
        <v>9</v>
      </c>
      <c r="G519" t="s">
        <v>6</v>
      </c>
      <c r="H519" t="s">
        <v>960</v>
      </c>
      <c r="L519" t="s">
        <v>782</v>
      </c>
      <c r="M519">
        <v>0</v>
      </c>
    </row>
    <row r="520" spans="1:13" x14ac:dyDescent="0.25">
      <c r="A520" t="s">
        <v>280</v>
      </c>
      <c r="B520" t="s">
        <v>281</v>
      </c>
      <c r="C520" t="s">
        <v>5</v>
      </c>
      <c r="D520" t="s">
        <v>2000</v>
      </c>
      <c r="E520" t="s">
        <v>782</v>
      </c>
      <c r="F520" t="s">
        <v>9</v>
      </c>
      <c r="G520" t="s">
        <v>6</v>
      </c>
      <c r="H520" t="s">
        <v>960</v>
      </c>
      <c r="L520" t="s">
        <v>782</v>
      </c>
      <c r="M520">
        <v>0</v>
      </c>
    </row>
    <row r="521" spans="1:13" x14ac:dyDescent="0.25">
      <c r="A521" t="s">
        <v>188</v>
      </c>
      <c r="B521" t="s">
        <v>189</v>
      </c>
      <c r="C521" t="s">
        <v>5</v>
      </c>
      <c r="D521" t="s">
        <v>1961</v>
      </c>
      <c r="E521" t="s">
        <v>1961</v>
      </c>
      <c r="F521" t="s">
        <v>9</v>
      </c>
      <c r="G521" t="s">
        <v>6</v>
      </c>
      <c r="H521" t="s">
        <v>960</v>
      </c>
      <c r="I521" t="s">
        <v>81</v>
      </c>
      <c r="J521" t="s">
        <v>816</v>
      </c>
      <c r="K521" t="s">
        <v>975</v>
      </c>
      <c r="L521" t="s">
        <v>975</v>
      </c>
      <c r="M521">
        <v>50</v>
      </c>
    </row>
    <row r="522" spans="1:13" x14ac:dyDescent="0.25">
      <c r="A522" t="s">
        <v>278</v>
      </c>
      <c r="B522" t="s">
        <v>279</v>
      </c>
      <c r="C522" t="s">
        <v>5</v>
      </c>
      <c r="D522" t="s">
        <v>1999</v>
      </c>
      <c r="E522" t="s">
        <v>870</v>
      </c>
      <c r="F522" t="s">
        <v>9</v>
      </c>
      <c r="G522" t="s">
        <v>6</v>
      </c>
      <c r="H522" t="s">
        <v>960</v>
      </c>
      <c r="L522" t="s">
        <v>782</v>
      </c>
      <c r="M522">
        <v>0</v>
      </c>
    </row>
    <row r="523" spans="1:13" x14ac:dyDescent="0.25">
      <c r="A523" t="s">
        <v>276</v>
      </c>
      <c r="B523" t="s">
        <v>277</v>
      </c>
      <c r="C523" t="s">
        <v>5</v>
      </c>
      <c r="D523" t="s">
        <v>782</v>
      </c>
      <c r="E523" t="s">
        <v>782</v>
      </c>
      <c r="F523" t="s">
        <v>9</v>
      </c>
      <c r="G523" t="s">
        <v>6</v>
      </c>
      <c r="L523" t="s">
        <v>782</v>
      </c>
      <c r="M523">
        <v>0</v>
      </c>
    </row>
    <row r="524" spans="1:13" x14ac:dyDescent="0.25">
      <c r="A524" t="s">
        <v>274</v>
      </c>
      <c r="B524" t="s">
        <v>275</v>
      </c>
      <c r="C524" t="s">
        <v>5</v>
      </c>
      <c r="D524" t="s">
        <v>819</v>
      </c>
      <c r="E524" t="s">
        <v>819</v>
      </c>
      <c r="F524" t="s">
        <v>9</v>
      </c>
      <c r="G524" t="s">
        <v>6</v>
      </c>
      <c r="L524" t="s">
        <v>782</v>
      </c>
      <c r="M524">
        <v>0</v>
      </c>
    </row>
    <row r="525" spans="1:13" x14ac:dyDescent="0.25">
      <c r="A525" t="s">
        <v>68</v>
      </c>
      <c r="B525" t="s">
        <v>69</v>
      </c>
      <c r="C525" t="s">
        <v>5</v>
      </c>
      <c r="D525" t="s">
        <v>810</v>
      </c>
      <c r="E525" t="s">
        <v>810</v>
      </c>
      <c r="F525" t="s">
        <v>9</v>
      </c>
      <c r="G525" t="s">
        <v>6</v>
      </c>
      <c r="L525" t="s">
        <v>782</v>
      </c>
      <c r="M525">
        <v>0</v>
      </c>
    </row>
    <row r="526" spans="1:13" x14ac:dyDescent="0.25">
      <c r="A526" t="s">
        <v>272</v>
      </c>
      <c r="B526" t="s">
        <v>273</v>
      </c>
      <c r="C526" t="s">
        <v>5</v>
      </c>
      <c r="D526" t="s">
        <v>790</v>
      </c>
      <c r="E526" t="s">
        <v>790</v>
      </c>
      <c r="F526" t="s">
        <v>9</v>
      </c>
      <c r="G526" t="s">
        <v>6</v>
      </c>
      <c r="L526" t="s">
        <v>782</v>
      </c>
      <c r="M526">
        <v>0</v>
      </c>
    </row>
    <row r="527" spans="1:13" x14ac:dyDescent="0.25">
      <c r="A527" t="s">
        <v>70</v>
      </c>
      <c r="B527" t="s">
        <v>71</v>
      </c>
      <c r="C527" t="s">
        <v>5</v>
      </c>
      <c r="D527" t="s">
        <v>811</v>
      </c>
      <c r="E527" t="s">
        <v>782</v>
      </c>
      <c r="F527" t="s">
        <v>9</v>
      </c>
      <c r="G527" t="s">
        <v>6</v>
      </c>
      <c r="L527" t="s">
        <v>782</v>
      </c>
      <c r="M527">
        <v>0</v>
      </c>
    </row>
    <row r="528" spans="1:13" x14ac:dyDescent="0.25">
      <c r="A528" t="s">
        <v>270</v>
      </c>
      <c r="B528" t="s">
        <v>271</v>
      </c>
      <c r="C528" t="s">
        <v>5</v>
      </c>
      <c r="D528" t="s">
        <v>869</v>
      </c>
      <c r="E528" t="s">
        <v>869</v>
      </c>
      <c r="F528" t="s">
        <v>9</v>
      </c>
      <c r="G528" t="s">
        <v>6</v>
      </c>
      <c r="L528" t="s">
        <v>782</v>
      </c>
      <c r="M528">
        <v>0</v>
      </c>
    </row>
    <row r="529" spans="1:13" x14ac:dyDescent="0.25">
      <c r="A529" t="s">
        <v>268</v>
      </c>
      <c r="B529" t="s">
        <v>269</v>
      </c>
      <c r="C529" t="s">
        <v>5</v>
      </c>
      <c r="D529" t="s">
        <v>869</v>
      </c>
      <c r="E529" t="s">
        <v>869</v>
      </c>
      <c r="F529" t="s">
        <v>9</v>
      </c>
      <c r="G529" t="s">
        <v>6</v>
      </c>
      <c r="L529" t="s">
        <v>782</v>
      </c>
      <c r="M529">
        <v>0</v>
      </c>
    </row>
    <row r="530" spans="1:13" x14ac:dyDescent="0.25">
      <c r="A530" t="s">
        <v>109</v>
      </c>
      <c r="B530" t="s">
        <v>110</v>
      </c>
      <c r="C530" t="s">
        <v>5</v>
      </c>
      <c r="D530" t="s">
        <v>827</v>
      </c>
      <c r="E530" t="s">
        <v>782</v>
      </c>
      <c r="F530" t="s">
        <v>9</v>
      </c>
      <c r="G530" t="s">
        <v>6</v>
      </c>
      <c r="L530" t="s">
        <v>782</v>
      </c>
      <c r="M530">
        <v>0</v>
      </c>
    </row>
    <row r="531" spans="1:13" x14ac:dyDescent="0.25">
      <c r="A531" t="s">
        <v>107</v>
      </c>
      <c r="B531" t="s">
        <v>108</v>
      </c>
      <c r="C531" t="s">
        <v>5</v>
      </c>
      <c r="D531" t="s">
        <v>826</v>
      </c>
      <c r="E531" t="s">
        <v>782</v>
      </c>
      <c r="F531" t="s">
        <v>9</v>
      </c>
      <c r="G531" t="s">
        <v>6</v>
      </c>
      <c r="L531" t="s">
        <v>782</v>
      </c>
      <c r="M531">
        <v>0</v>
      </c>
    </row>
    <row r="532" spans="1:13" x14ac:dyDescent="0.25">
      <c r="A532" t="s">
        <v>266</v>
      </c>
      <c r="B532" t="s">
        <v>267</v>
      </c>
      <c r="C532" t="s">
        <v>5</v>
      </c>
      <c r="D532" t="s">
        <v>867</v>
      </c>
      <c r="E532" t="s">
        <v>868</v>
      </c>
      <c r="F532" t="s">
        <v>9</v>
      </c>
      <c r="G532" t="s">
        <v>6</v>
      </c>
      <c r="L532" t="s">
        <v>782</v>
      </c>
      <c r="M532">
        <v>0</v>
      </c>
    </row>
    <row r="533" spans="1:13" x14ac:dyDescent="0.25">
      <c r="A533" t="s">
        <v>243</v>
      </c>
      <c r="B533" t="s">
        <v>244</v>
      </c>
      <c r="C533" t="s">
        <v>5</v>
      </c>
      <c r="D533" t="s">
        <v>842</v>
      </c>
      <c r="E533" t="s">
        <v>842</v>
      </c>
      <c r="F533" t="s">
        <v>9</v>
      </c>
      <c r="G533" t="s">
        <v>6</v>
      </c>
      <c r="L533" t="s">
        <v>782</v>
      </c>
      <c r="M533">
        <v>0</v>
      </c>
    </row>
    <row r="534" spans="1:13" x14ac:dyDescent="0.25">
      <c r="A534" t="s">
        <v>121</v>
      </c>
      <c r="B534" t="s">
        <v>122</v>
      </c>
      <c r="C534" t="s">
        <v>5</v>
      </c>
      <c r="D534" t="s">
        <v>832</v>
      </c>
      <c r="E534" t="s">
        <v>782</v>
      </c>
      <c r="F534" t="s">
        <v>9</v>
      </c>
      <c r="G534" t="s">
        <v>6</v>
      </c>
      <c r="L534" t="s">
        <v>782</v>
      </c>
      <c r="M534">
        <v>0</v>
      </c>
    </row>
    <row r="535" spans="1:13" x14ac:dyDescent="0.25">
      <c r="A535" t="s">
        <v>241</v>
      </c>
      <c r="B535" t="s">
        <v>242</v>
      </c>
      <c r="C535" t="s">
        <v>5</v>
      </c>
      <c r="D535" t="s">
        <v>860</v>
      </c>
      <c r="E535" t="s">
        <v>860</v>
      </c>
      <c r="F535" t="s">
        <v>9</v>
      </c>
      <c r="G535" t="s">
        <v>6</v>
      </c>
      <c r="L535" t="s">
        <v>782</v>
      </c>
      <c r="M535">
        <v>0</v>
      </c>
    </row>
    <row r="536" spans="1:13" x14ac:dyDescent="0.25">
      <c r="A536" t="s">
        <v>239</v>
      </c>
      <c r="B536" t="s">
        <v>240</v>
      </c>
      <c r="C536" t="s">
        <v>5</v>
      </c>
      <c r="D536" t="s">
        <v>859</v>
      </c>
      <c r="E536" t="s">
        <v>859</v>
      </c>
      <c r="F536" t="s">
        <v>9</v>
      </c>
      <c r="G536" t="s">
        <v>6</v>
      </c>
      <c r="L536" t="s">
        <v>782</v>
      </c>
      <c r="M536">
        <v>0</v>
      </c>
    </row>
    <row r="537" spans="1:13" x14ac:dyDescent="0.25">
      <c r="A537" t="s">
        <v>113</v>
      </c>
      <c r="B537" t="s">
        <v>114</v>
      </c>
      <c r="C537" t="s">
        <v>5</v>
      </c>
      <c r="D537" t="s">
        <v>828</v>
      </c>
      <c r="E537" t="s">
        <v>828</v>
      </c>
      <c r="F537" t="s">
        <v>9</v>
      </c>
      <c r="G537" t="s">
        <v>6</v>
      </c>
      <c r="L537" t="s">
        <v>782</v>
      </c>
      <c r="M537">
        <v>0</v>
      </c>
    </row>
    <row r="538" spans="1:13" x14ac:dyDescent="0.25">
      <c r="A538" t="s">
        <v>237</v>
      </c>
      <c r="B538" t="s">
        <v>238</v>
      </c>
      <c r="C538" t="s">
        <v>5</v>
      </c>
      <c r="D538" t="s">
        <v>858</v>
      </c>
      <c r="E538" t="s">
        <v>858</v>
      </c>
      <c r="F538" t="s">
        <v>9</v>
      </c>
      <c r="G538" t="s">
        <v>6</v>
      </c>
      <c r="L538" t="s">
        <v>782</v>
      </c>
      <c r="M538">
        <v>0</v>
      </c>
    </row>
    <row r="539" spans="1:13" x14ac:dyDescent="0.25">
      <c r="A539" t="s">
        <v>235</v>
      </c>
      <c r="B539" t="s">
        <v>236</v>
      </c>
      <c r="C539" t="s">
        <v>5</v>
      </c>
      <c r="D539" t="s">
        <v>857</v>
      </c>
      <c r="E539" t="s">
        <v>857</v>
      </c>
      <c r="F539" t="s">
        <v>9</v>
      </c>
      <c r="G539" t="s">
        <v>6</v>
      </c>
      <c r="L539" t="s">
        <v>782</v>
      </c>
      <c r="M539">
        <v>0</v>
      </c>
    </row>
    <row r="540" spans="1:13" x14ac:dyDescent="0.25">
      <c r="A540" t="s">
        <v>52</v>
      </c>
      <c r="B540" t="s">
        <v>53</v>
      </c>
      <c r="C540" t="s">
        <v>5</v>
      </c>
      <c r="D540" t="s">
        <v>804</v>
      </c>
      <c r="E540" t="s">
        <v>804</v>
      </c>
      <c r="F540" t="s">
        <v>9</v>
      </c>
      <c r="G540" t="s">
        <v>6</v>
      </c>
      <c r="L540" t="s">
        <v>782</v>
      </c>
      <c r="M540">
        <v>0</v>
      </c>
    </row>
    <row r="541" spans="1:13" x14ac:dyDescent="0.25">
      <c r="A541" t="s">
        <v>233</v>
      </c>
      <c r="B541" t="s">
        <v>234</v>
      </c>
      <c r="C541" t="s">
        <v>5</v>
      </c>
      <c r="D541" t="s">
        <v>856</v>
      </c>
      <c r="E541" t="s">
        <v>782</v>
      </c>
      <c r="F541" t="s">
        <v>9</v>
      </c>
      <c r="G541" t="s">
        <v>6</v>
      </c>
      <c r="L541" t="s">
        <v>782</v>
      </c>
      <c r="M541">
        <v>0</v>
      </c>
    </row>
    <row r="542" spans="1:13" x14ac:dyDescent="0.25">
      <c r="A542" t="s">
        <v>54</v>
      </c>
      <c r="B542" t="s">
        <v>55</v>
      </c>
      <c r="C542" t="s">
        <v>5</v>
      </c>
      <c r="D542" t="s">
        <v>806</v>
      </c>
      <c r="E542" t="s">
        <v>806</v>
      </c>
      <c r="F542" t="s">
        <v>9</v>
      </c>
      <c r="G542" t="s">
        <v>6</v>
      </c>
      <c r="L542" t="s">
        <v>782</v>
      </c>
      <c r="M542">
        <v>0</v>
      </c>
    </row>
    <row r="543" spans="1:13" x14ac:dyDescent="0.25">
      <c r="A543" t="s">
        <v>56</v>
      </c>
      <c r="B543" t="s">
        <v>57</v>
      </c>
      <c r="C543" t="s">
        <v>5</v>
      </c>
      <c r="D543" t="s">
        <v>806</v>
      </c>
      <c r="E543" t="s">
        <v>806</v>
      </c>
      <c r="F543" t="s">
        <v>9</v>
      </c>
      <c r="G543" t="s">
        <v>6</v>
      </c>
      <c r="L543" t="s">
        <v>782</v>
      </c>
      <c r="M543">
        <v>0</v>
      </c>
    </row>
    <row r="544" spans="1:13" x14ac:dyDescent="0.25">
      <c r="A544" t="s">
        <v>230</v>
      </c>
      <c r="B544" t="s">
        <v>231</v>
      </c>
      <c r="C544" t="s">
        <v>5</v>
      </c>
      <c r="D544" t="s">
        <v>805</v>
      </c>
      <c r="E544" t="s">
        <v>805</v>
      </c>
      <c r="F544" t="s">
        <v>9</v>
      </c>
      <c r="G544" t="s">
        <v>6</v>
      </c>
      <c r="L544" t="s">
        <v>782</v>
      </c>
      <c r="M544">
        <v>0</v>
      </c>
    </row>
    <row r="545" spans="1:13" x14ac:dyDescent="0.25">
      <c r="A545" t="s">
        <v>190</v>
      </c>
      <c r="B545" t="s">
        <v>191</v>
      </c>
      <c r="C545" t="s">
        <v>5</v>
      </c>
      <c r="D545" t="s">
        <v>806</v>
      </c>
      <c r="E545" t="s">
        <v>806</v>
      </c>
      <c r="F545" t="s">
        <v>9</v>
      </c>
      <c r="G545" t="s">
        <v>6</v>
      </c>
      <c r="L545" t="s">
        <v>782</v>
      </c>
      <c r="M545">
        <v>0</v>
      </c>
    </row>
    <row r="546" spans="1:13" x14ac:dyDescent="0.25">
      <c r="A546" t="s">
        <v>390</v>
      </c>
      <c r="B546" t="s">
        <v>391</v>
      </c>
      <c r="C546" t="s">
        <v>5</v>
      </c>
      <c r="D546" t="s">
        <v>791</v>
      </c>
      <c r="E546" t="s">
        <v>791</v>
      </c>
      <c r="F546" t="s">
        <v>9</v>
      </c>
      <c r="G546" t="s">
        <v>6</v>
      </c>
      <c r="L546" t="s">
        <v>782</v>
      </c>
      <c r="M546">
        <v>1</v>
      </c>
    </row>
    <row r="547" spans="1:13" x14ac:dyDescent="0.25">
      <c r="A547" t="s">
        <v>388</v>
      </c>
      <c r="B547" t="s">
        <v>389</v>
      </c>
      <c r="C547" t="s">
        <v>5</v>
      </c>
      <c r="D547" t="s">
        <v>912</v>
      </c>
      <c r="E547" t="s">
        <v>912</v>
      </c>
      <c r="F547" t="s">
        <v>9</v>
      </c>
      <c r="G547" t="s">
        <v>6</v>
      </c>
      <c r="L547" t="s">
        <v>782</v>
      </c>
      <c r="M547">
        <v>138</v>
      </c>
    </row>
    <row r="548" spans="1:13" x14ac:dyDescent="0.25">
      <c r="A548" t="s">
        <v>386</v>
      </c>
      <c r="B548" t="s">
        <v>387</v>
      </c>
      <c r="C548" t="s">
        <v>5</v>
      </c>
      <c r="D548" t="s">
        <v>911</v>
      </c>
      <c r="E548" t="s">
        <v>911</v>
      </c>
      <c r="F548" t="s">
        <v>9</v>
      </c>
      <c r="G548" t="s">
        <v>6</v>
      </c>
      <c r="L548" t="s">
        <v>782</v>
      </c>
      <c r="M548">
        <v>82</v>
      </c>
    </row>
    <row r="549" spans="1:13" x14ac:dyDescent="0.25">
      <c r="A549" t="s">
        <v>384</v>
      </c>
      <c r="B549" t="s">
        <v>385</v>
      </c>
      <c r="C549" t="s">
        <v>5</v>
      </c>
      <c r="D549" t="s">
        <v>904</v>
      </c>
      <c r="E549" t="s">
        <v>904</v>
      </c>
      <c r="F549" t="s">
        <v>9</v>
      </c>
      <c r="G549" t="s">
        <v>6</v>
      </c>
      <c r="L549" t="s">
        <v>782</v>
      </c>
      <c r="M549">
        <v>46</v>
      </c>
    </row>
    <row r="550" spans="1:13" x14ac:dyDescent="0.25">
      <c r="A550" t="s">
        <v>382</v>
      </c>
      <c r="B550" t="s">
        <v>383</v>
      </c>
      <c r="C550" t="s">
        <v>5</v>
      </c>
      <c r="D550" t="s">
        <v>905</v>
      </c>
      <c r="E550" t="s">
        <v>905</v>
      </c>
      <c r="F550" t="s">
        <v>9</v>
      </c>
      <c r="G550" t="s">
        <v>6</v>
      </c>
      <c r="L550" t="s">
        <v>782</v>
      </c>
      <c r="M550">
        <v>49</v>
      </c>
    </row>
    <row r="551" spans="1:13" x14ac:dyDescent="0.25">
      <c r="A551" t="s">
        <v>44</v>
      </c>
      <c r="B551" t="s">
        <v>45</v>
      </c>
      <c r="C551" t="s">
        <v>5</v>
      </c>
      <c r="D551" t="s">
        <v>800</v>
      </c>
      <c r="E551" t="s">
        <v>800</v>
      </c>
      <c r="F551" t="s">
        <v>9</v>
      </c>
      <c r="G551" t="s">
        <v>6</v>
      </c>
      <c r="H551" t="s">
        <v>960</v>
      </c>
      <c r="L551" t="s">
        <v>782</v>
      </c>
      <c r="M551">
        <v>2</v>
      </c>
    </row>
    <row r="552" spans="1:13" x14ac:dyDescent="0.25">
      <c r="A552" t="s">
        <v>380</v>
      </c>
      <c r="B552" t="s">
        <v>381</v>
      </c>
      <c r="C552" t="s">
        <v>5</v>
      </c>
      <c r="D552" t="s">
        <v>831</v>
      </c>
      <c r="E552" t="s">
        <v>831</v>
      </c>
      <c r="F552" t="s">
        <v>9</v>
      </c>
      <c r="G552" t="s">
        <v>6</v>
      </c>
      <c r="L552" t="s">
        <v>782</v>
      </c>
      <c r="M552">
        <v>0</v>
      </c>
    </row>
    <row r="553" spans="1:13" x14ac:dyDescent="0.25">
      <c r="A553" t="s">
        <v>119</v>
      </c>
      <c r="B553" t="s">
        <v>120</v>
      </c>
      <c r="C553" t="s">
        <v>5</v>
      </c>
      <c r="D553" t="s">
        <v>831</v>
      </c>
      <c r="E553" t="s">
        <v>831</v>
      </c>
      <c r="F553" t="s">
        <v>9</v>
      </c>
      <c r="G553" t="s">
        <v>6</v>
      </c>
      <c r="L553" t="s">
        <v>782</v>
      </c>
      <c r="M553">
        <v>4</v>
      </c>
    </row>
    <row r="554" spans="1:13" x14ac:dyDescent="0.25">
      <c r="A554" t="s">
        <v>378</v>
      </c>
      <c r="B554" t="s">
        <v>379</v>
      </c>
      <c r="C554" t="s">
        <v>5</v>
      </c>
      <c r="D554" t="s">
        <v>910</v>
      </c>
      <c r="E554" t="s">
        <v>910</v>
      </c>
      <c r="F554" t="s">
        <v>9</v>
      </c>
      <c r="G554" t="s">
        <v>6</v>
      </c>
      <c r="L554" t="s">
        <v>782</v>
      </c>
      <c r="M554">
        <v>3</v>
      </c>
    </row>
    <row r="555" spans="1:13" x14ac:dyDescent="0.25">
      <c r="A555" t="s">
        <v>376</v>
      </c>
      <c r="B555" t="s">
        <v>377</v>
      </c>
      <c r="C555" t="s">
        <v>5</v>
      </c>
      <c r="D555" t="s">
        <v>909</v>
      </c>
      <c r="E555" t="s">
        <v>2226</v>
      </c>
      <c r="F555" t="s">
        <v>9</v>
      </c>
      <c r="G555" t="s">
        <v>6</v>
      </c>
      <c r="L555" t="s">
        <v>782</v>
      </c>
      <c r="M555">
        <v>4</v>
      </c>
    </row>
    <row r="556" spans="1:13" x14ac:dyDescent="0.25">
      <c r="A556" t="s">
        <v>374</v>
      </c>
      <c r="B556" t="s">
        <v>375</v>
      </c>
      <c r="C556" t="s">
        <v>5</v>
      </c>
      <c r="D556" t="s">
        <v>908</v>
      </c>
      <c r="E556" t="s">
        <v>908</v>
      </c>
      <c r="F556" t="s">
        <v>9</v>
      </c>
      <c r="G556" t="s">
        <v>6</v>
      </c>
      <c r="L556" t="s">
        <v>782</v>
      </c>
      <c r="M556">
        <v>4</v>
      </c>
    </row>
    <row r="557" spans="1:13" x14ac:dyDescent="0.25">
      <c r="A557" t="s">
        <v>372</v>
      </c>
      <c r="B557" t="s">
        <v>373</v>
      </c>
      <c r="C557" t="s">
        <v>5</v>
      </c>
      <c r="D557" t="s">
        <v>855</v>
      </c>
      <c r="E557" t="s">
        <v>855</v>
      </c>
      <c r="F557" t="s">
        <v>9</v>
      </c>
      <c r="G557" t="s">
        <v>6</v>
      </c>
      <c r="L557" t="s">
        <v>782</v>
      </c>
      <c r="M557">
        <v>2</v>
      </c>
    </row>
    <row r="558" spans="1:13" x14ac:dyDescent="0.25">
      <c r="A558" t="s">
        <v>370</v>
      </c>
      <c r="B558" t="s">
        <v>371</v>
      </c>
      <c r="C558" t="s">
        <v>5</v>
      </c>
      <c r="D558" t="s">
        <v>907</v>
      </c>
      <c r="E558" t="s">
        <v>907</v>
      </c>
      <c r="F558" t="s">
        <v>9</v>
      </c>
      <c r="G558" t="s">
        <v>6</v>
      </c>
      <c r="L558" t="s">
        <v>782</v>
      </c>
      <c r="M558">
        <v>7</v>
      </c>
    </row>
    <row r="559" spans="1:13" x14ac:dyDescent="0.25">
      <c r="A559" t="s">
        <v>368</v>
      </c>
      <c r="B559" t="s">
        <v>369</v>
      </c>
      <c r="C559" t="s">
        <v>5</v>
      </c>
      <c r="D559" t="s">
        <v>906</v>
      </c>
      <c r="E559" t="s">
        <v>906</v>
      </c>
      <c r="F559" t="s">
        <v>9</v>
      </c>
      <c r="G559" t="s">
        <v>6</v>
      </c>
      <c r="L559" t="s">
        <v>782</v>
      </c>
      <c r="M559">
        <v>1</v>
      </c>
    </row>
    <row r="560" spans="1:13" x14ac:dyDescent="0.25">
      <c r="A560" t="s">
        <v>366</v>
      </c>
      <c r="B560" t="s">
        <v>367</v>
      </c>
      <c r="C560" t="s">
        <v>5</v>
      </c>
      <c r="D560" t="s">
        <v>905</v>
      </c>
      <c r="E560" t="s">
        <v>905</v>
      </c>
      <c r="F560" t="s">
        <v>9</v>
      </c>
      <c r="G560" t="s">
        <v>6</v>
      </c>
      <c r="H560" t="s">
        <v>960</v>
      </c>
      <c r="I560" t="s">
        <v>81</v>
      </c>
      <c r="J560" t="s">
        <v>816</v>
      </c>
      <c r="K560" t="s">
        <v>874</v>
      </c>
      <c r="L560" t="s">
        <v>874</v>
      </c>
      <c r="M560">
        <v>55</v>
      </c>
    </row>
    <row r="561" spans="1:13" x14ac:dyDescent="0.25">
      <c r="A561" t="s">
        <v>364</v>
      </c>
      <c r="B561" t="s">
        <v>365</v>
      </c>
      <c r="C561" t="s">
        <v>5</v>
      </c>
      <c r="D561" t="s">
        <v>903</v>
      </c>
      <c r="E561" t="s">
        <v>903</v>
      </c>
      <c r="F561" t="s">
        <v>9</v>
      </c>
      <c r="G561" t="s">
        <v>6</v>
      </c>
      <c r="L561" t="s">
        <v>782</v>
      </c>
      <c r="M561">
        <v>200</v>
      </c>
    </row>
    <row r="562" spans="1:13" x14ac:dyDescent="0.25">
      <c r="A562" t="s">
        <v>362</v>
      </c>
      <c r="B562" t="s">
        <v>363</v>
      </c>
      <c r="C562" t="s">
        <v>5</v>
      </c>
      <c r="D562" t="s">
        <v>902</v>
      </c>
      <c r="E562" t="s">
        <v>902</v>
      </c>
      <c r="F562" t="s">
        <v>9</v>
      </c>
      <c r="G562" t="s">
        <v>6</v>
      </c>
      <c r="L562" t="s">
        <v>782</v>
      </c>
      <c r="M562">
        <v>300</v>
      </c>
    </row>
    <row r="563" spans="1:13" x14ac:dyDescent="0.25">
      <c r="A563" t="s">
        <v>101</v>
      </c>
      <c r="B563" t="s">
        <v>102</v>
      </c>
      <c r="C563" t="s">
        <v>5</v>
      </c>
      <c r="D563" t="s">
        <v>823</v>
      </c>
      <c r="E563" t="s">
        <v>823</v>
      </c>
      <c r="F563" t="s">
        <v>9</v>
      </c>
      <c r="G563" t="s">
        <v>6</v>
      </c>
      <c r="L563" t="s">
        <v>782</v>
      </c>
      <c r="M563">
        <v>400</v>
      </c>
    </row>
    <row r="564" spans="1:13" x14ac:dyDescent="0.25">
      <c r="A564" t="s">
        <v>360</v>
      </c>
      <c r="B564" t="s">
        <v>361</v>
      </c>
      <c r="C564" t="s">
        <v>5</v>
      </c>
      <c r="D564" t="s">
        <v>901</v>
      </c>
      <c r="E564" t="s">
        <v>901</v>
      </c>
      <c r="F564" t="s">
        <v>9</v>
      </c>
      <c r="G564" t="s">
        <v>6</v>
      </c>
      <c r="L564" t="s">
        <v>782</v>
      </c>
      <c r="M564">
        <v>500</v>
      </c>
    </row>
    <row r="565" spans="1:13" x14ac:dyDescent="0.25">
      <c r="A565" t="s">
        <v>358</v>
      </c>
      <c r="B565" t="s">
        <v>359</v>
      </c>
      <c r="C565" t="s">
        <v>5</v>
      </c>
      <c r="D565" t="s">
        <v>900</v>
      </c>
      <c r="E565" t="s">
        <v>900</v>
      </c>
      <c r="F565" t="s">
        <v>9</v>
      </c>
      <c r="G565" t="s">
        <v>6</v>
      </c>
      <c r="H565" t="s">
        <v>960</v>
      </c>
      <c r="I565" t="s">
        <v>5</v>
      </c>
      <c r="J565" t="s">
        <v>816</v>
      </c>
      <c r="K565" t="s">
        <v>874</v>
      </c>
      <c r="L565" t="s">
        <v>874</v>
      </c>
      <c r="M565">
        <v>35</v>
      </c>
    </row>
    <row r="566" spans="1:13" x14ac:dyDescent="0.25">
      <c r="A566" t="s">
        <v>103</v>
      </c>
      <c r="B566" t="s">
        <v>104</v>
      </c>
      <c r="C566" t="s">
        <v>5</v>
      </c>
      <c r="D566" t="s">
        <v>824</v>
      </c>
      <c r="E566" t="s">
        <v>824</v>
      </c>
      <c r="F566" t="s">
        <v>9</v>
      </c>
      <c r="G566" t="s">
        <v>6</v>
      </c>
      <c r="L566" t="s">
        <v>782</v>
      </c>
      <c r="M566">
        <v>150</v>
      </c>
    </row>
    <row r="567" spans="1:13" x14ac:dyDescent="0.25">
      <c r="A567" t="s">
        <v>356</v>
      </c>
      <c r="B567" t="s">
        <v>357</v>
      </c>
      <c r="C567" t="s">
        <v>5</v>
      </c>
      <c r="D567" t="s">
        <v>898</v>
      </c>
      <c r="E567" t="s">
        <v>898</v>
      </c>
      <c r="F567" t="s">
        <v>9</v>
      </c>
      <c r="G567" t="s">
        <v>6</v>
      </c>
      <c r="L567" t="s">
        <v>782</v>
      </c>
      <c r="M567">
        <v>0</v>
      </c>
    </row>
    <row r="568" spans="1:13" x14ac:dyDescent="0.25">
      <c r="A568" t="s">
        <v>27</v>
      </c>
      <c r="B568" t="s">
        <v>28</v>
      </c>
      <c r="C568" t="s">
        <v>29</v>
      </c>
      <c r="D568" t="s">
        <v>792</v>
      </c>
      <c r="E568" t="s">
        <v>792</v>
      </c>
      <c r="F568" t="s">
        <v>9</v>
      </c>
      <c r="G568" t="s">
        <v>6</v>
      </c>
      <c r="L568" t="s">
        <v>782</v>
      </c>
      <c r="M568">
        <v>0</v>
      </c>
    </row>
    <row r="569" spans="1:13" x14ac:dyDescent="0.25">
      <c r="A569" t="s">
        <v>58</v>
      </c>
      <c r="B569" t="s">
        <v>59</v>
      </c>
      <c r="C569" t="s">
        <v>5</v>
      </c>
      <c r="D569" t="s">
        <v>807</v>
      </c>
      <c r="E569" t="s">
        <v>807</v>
      </c>
      <c r="F569" t="s">
        <v>9</v>
      </c>
      <c r="G569" t="s">
        <v>6</v>
      </c>
      <c r="L569" t="s">
        <v>782</v>
      </c>
      <c r="M569">
        <v>2</v>
      </c>
    </row>
    <row r="570" spans="1:13" x14ac:dyDescent="0.25">
      <c r="A570" t="s">
        <v>62</v>
      </c>
      <c r="B570" t="s">
        <v>63</v>
      </c>
      <c r="C570" t="s">
        <v>5</v>
      </c>
      <c r="D570" t="s">
        <v>809</v>
      </c>
      <c r="E570" t="s">
        <v>809</v>
      </c>
      <c r="F570" t="s">
        <v>9</v>
      </c>
      <c r="G570" t="s">
        <v>6</v>
      </c>
      <c r="H570" t="s">
        <v>1904</v>
      </c>
      <c r="I570" t="s">
        <v>81</v>
      </c>
      <c r="J570" t="s">
        <v>816</v>
      </c>
      <c r="K570" t="s">
        <v>2174</v>
      </c>
      <c r="L570" t="s">
        <v>2174</v>
      </c>
      <c r="M570">
        <v>84</v>
      </c>
    </row>
    <row r="571" spans="1:13" x14ac:dyDescent="0.25">
      <c r="A571" t="s">
        <v>354</v>
      </c>
      <c r="B571" t="s">
        <v>355</v>
      </c>
      <c r="C571" t="s">
        <v>5</v>
      </c>
      <c r="D571" t="s">
        <v>897</v>
      </c>
      <c r="E571" t="s">
        <v>897</v>
      </c>
      <c r="F571" t="s">
        <v>9</v>
      </c>
      <c r="G571" t="s">
        <v>6</v>
      </c>
      <c r="H571" t="s">
        <v>960</v>
      </c>
      <c r="L571" t="s">
        <v>782</v>
      </c>
      <c r="M571">
        <v>135</v>
      </c>
    </row>
    <row r="572" spans="1:13" x14ac:dyDescent="0.25">
      <c r="A572" t="s">
        <v>129</v>
      </c>
      <c r="B572" t="s">
        <v>130</v>
      </c>
      <c r="C572" t="s">
        <v>5</v>
      </c>
      <c r="D572" t="s">
        <v>835</v>
      </c>
      <c r="E572" t="s">
        <v>835</v>
      </c>
      <c r="F572" t="s">
        <v>9</v>
      </c>
      <c r="G572" t="s">
        <v>6</v>
      </c>
      <c r="H572" t="s">
        <v>960</v>
      </c>
      <c r="L572" t="s">
        <v>782</v>
      </c>
      <c r="M572">
        <v>657</v>
      </c>
    </row>
    <row r="573" spans="1:13" x14ac:dyDescent="0.25">
      <c r="A573" t="s">
        <v>131</v>
      </c>
      <c r="B573" t="s">
        <v>132</v>
      </c>
      <c r="C573" t="s">
        <v>5</v>
      </c>
      <c r="D573" t="s">
        <v>836</v>
      </c>
      <c r="E573" t="s">
        <v>836</v>
      </c>
      <c r="F573" t="s">
        <v>9</v>
      </c>
      <c r="G573" t="s">
        <v>6</v>
      </c>
      <c r="H573" t="s">
        <v>1904</v>
      </c>
      <c r="I573" t="s">
        <v>81</v>
      </c>
      <c r="J573" t="s">
        <v>816</v>
      </c>
      <c r="K573" t="s">
        <v>2269</v>
      </c>
      <c r="L573" t="s">
        <v>2269</v>
      </c>
      <c r="M573">
        <v>1044</v>
      </c>
    </row>
    <row r="574" spans="1:13" x14ac:dyDescent="0.25">
      <c r="A574" t="s">
        <v>352</v>
      </c>
      <c r="B574" t="s">
        <v>353</v>
      </c>
      <c r="C574" t="s">
        <v>5</v>
      </c>
      <c r="D574" t="s">
        <v>896</v>
      </c>
      <c r="E574" t="s">
        <v>896</v>
      </c>
      <c r="F574" t="s">
        <v>9</v>
      </c>
      <c r="G574" t="s">
        <v>6</v>
      </c>
      <c r="H574" t="s">
        <v>1904</v>
      </c>
      <c r="I574" t="s">
        <v>81</v>
      </c>
      <c r="J574" t="s">
        <v>816</v>
      </c>
      <c r="K574" t="s">
        <v>866</v>
      </c>
      <c r="L574" t="s">
        <v>866</v>
      </c>
      <c r="M574">
        <v>518</v>
      </c>
    </row>
    <row r="575" spans="1:13" x14ac:dyDescent="0.25">
      <c r="A575" t="s">
        <v>133</v>
      </c>
      <c r="B575" t="s">
        <v>134</v>
      </c>
      <c r="C575" t="s">
        <v>5</v>
      </c>
      <c r="D575" t="s">
        <v>837</v>
      </c>
      <c r="E575" t="s">
        <v>837</v>
      </c>
      <c r="F575" t="s">
        <v>9</v>
      </c>
      <c r="G575" t="s">
        <v>6</v>
      </c>
      <c r="H575" t="s">
        <v>1904</v>
      </c>
      <c r="I575" t="s">
        <v>81</v>
      </c>
      <c r="J575" t="s">
        <v>816</v>
      </c>
      <c r="K575" t="s">
        <v>1905</v>
      </c>
      <c r="L575" t="s">
        <v>1905</v>
      </c>
      <c r="M575">
        <v>246</v>
      </c>
    </row>
    <row r="576" spans="1:13" x14ac:dyDescent="0.25">
      <c r="A576" t="s">
        <v>350</v>
      </c>
      <c r="B576" t="s">
        <v>351</v>
      </c>
      <c r="C576" t="s">
        <v>5</v>
      </c>
      <c r="D576" t="s">
        <v>895</v>
      </c>
      <c r="E576" t="s">
        <v>895</v>
      </c>
      <c r="F576" t="s">
        <v>9</v>
      </c>
      <c r="G576" t="s">
        <v>6</v>
      </c>
      <c r="H576" t="s">
        <v>1904</v>
      </c>
      <c r="I576" t="s">
        <v>81</v>
      </c>
      <c r="J576" t="s">
        <v>816</v>
      </c>
      <c r="K576" t="s">
        <v>929</v>
      </c>
      <c r="L576" t="s">
        <v>929</v>
      </c>
      <c r="M576">
        <v>789</v>
      </c>
    </row>
    <row r="577" spans="1:13" x14ac:dyDescent="0.25">
      <c r="A577" t="s">
        <v>348</v>
      </c>
      <c r="B577" t="s">
        <v>349</v>
      </c>
      <c r="C577" t="s">
        <v>5</v>
      </c>
      <c r="D577" t="s">
        <v>894</v>
      </c>
      <c r="E577" t="s">
        <v>894</v>
      </c>
      <c r="F577" t="s">
        <v>9</v>
      </c>
      <c r="G577" t="s">
        <v>6</v>
      </c>
      <c r="H577" t="s">
        <v>1904</v>
      </c>
      <c r="I577" t="s">
        <v>81</v>
      </c>
      <c r="J577" t="s">
        <v>816</v>
      </c>
      <c r="K577" t="s">
        <v>2272</v>
      </c>
      <c r="L577" t="s">
        <v>2272</v>
      </c>
      <c r="M577">
        <v>691</v>
      </c>
    </row>
    <row r="578" spans="1:13" x14ac:dyDescent="0.25">
      <c r="A578" t="s">
        <v>346</v>
      </c>
      <c r="B578" t="s">
        <v>347</v>
      </c>
      <c r="C578" t="s">
        <v>5</v>
      </c>
      <c r="D578" t="s">
        <v>1712</v>
      </c>
      <c r="E578" t="s">
        <v>1712</v>
      </c>
      <c r="F578" t="s">
        <v>9</v>
      </c>
      <c r="G578" t="s">
        <v>6</v>
      </c>
      <c r="H578" t="s">
        <v>1904</v>
      </c>
      <c r="L578" t="s">
        <v>782</v>
      </c>
      <c r="M578">
        <v>2800</v>
      </c>
    </row>
    <row r="579" spans="1:13" x14ac:dyDescent="0.25">
      <c r="A579" t="s">
        <v>135</v>
      </c>
      <c r="B579" t="s">
        <v>136</v>
      </c>
      <c r="C579" t="s">
        <v>5</v>
      </c>
      <c r="D579" t="s">
        <v>838</v>
      </c>
      <c r="E579" t="s">
        <v>838</v>
      </c>
      <c r="F579" t="s">
        <v>9</v>
      </c>
      <c r="G579" t="s">
        <v>6</v>
      </c>
      <c r="H579" t="s">
        <v>960</v>
      </c>
      <c r="L579" t="s">
        <v>782</v>
      </c>
      <c r="M579">
        <v>102</v>
      </c>
    </row>
    <row r="580" spans="1:13" x14ac:dyDescent="0.25">
      <c r="A580" t="s">
        <v>344</v>
      </c>
      <c r="B580" t="s">
        <v>345</v>
      </c>
      <c r="C580" t="s">
        <v>5</v>
      </c>
      <c r="D580" t="s">
        <v>893</v>
      </c>
      <c r="E580" t="s">
        <v>893</v>
      </c>
      <c r="F580" t="s">
        <v>9</v>
      </c>
      <c r="G580" t="s">
        <v>6</v>
      </c>
      <c r="H580" t="s">
        <v>960</v>
      </c>
      <c r="L580" t="s">
        <v>782</v>
      </c>
      <c r="M580">
        <v>0</v>
      </c>
    </row>
    <row r="581" spans="1:13" x14ac:dyDescent="0.25">
      <c r="A581" t="s">
        <v>342</v>
      </c>
      <c r="B581" t="s">
        <v>343</v>
      </c>
      <c r="C581" t="s">
        <v>5</v>
      </c>
      <c r="D581" t="s">
        <v>892</v>
      </c>
      <c r="E581" t="s">
        <v>892</v>
      </c>
      <c r="F581" t="s">
        <v>9</v>
      </c>
      <c r="G581" t="s">
        <v>6</v>
      </c>
      <c r="H581" t="s">
        <v>960</v>
      </c>
      <c r="L581" t="s">
        <v>782</v>
      </c>
      <c r="M581">
        <v>0</v>
      </c>
    </row>
    <row r="582" spans="1:13" x14ac:dyDescent="0.25">
      <c r="A582" t="s">
        <v>137</v>
      </c>
      <c r="B582" t="s">
        <v>138</v>
      </c>
      <c r="C582" t="s">
        <v>5</v>
      </c>
      <c r="D582" t="s">
        <v>839</v>
      </c>
      <c r="E582" t="s">
        <v>839</v>
      </c>
      <c r="F582" t="s">
        <v>9</v>
      </c>
      <c r="G582" t="s">
        <v>6</v>
      </c>
      <c r="H582" t="s">
        <v>960</v>
      </c>
      <c r="L582" t="s">
        <v>782</v>
      </c>
      <c r="M582">
        <v>2</v>
      </c>
    </row>
    <row r="583" spans="1:13" x14ac:dyDescent="0.25">
      <c r="A583" t="s">
        <v>162</v>
      </c>
      <c r="B583" t="s">
        <v>163</v>
      </c>
      <c r="C583" t="s">
        <v>5</v>
      </c>
      <c r="D583" t="s">
        <v>1907</v>
      </c>
      <c r="E583" t="s">
        <v>1907</v>
      </c>
      <c r="F583" t="s">
        <v>9</v>
      </c>
      <c r="G583" t="s">
        <v>6</v>
      </c>
      <c r="H583" t="s">
        <v>960</v>
      </c>
      <c r="I583" t="s">
        <v>81</v>
      </c>
      <c r="J583" t="s">
        <v>816</v>
      </c>
      <c r="K583" t="s">
        <v>2177</v>
      </c>
      <c r="L583" t="s">
        <v>2177</v>
      </c>
      <c r="M583">
        <v>164</v>
      </c>
    </row>
    <row r="584" spans="1:13" x14ac:dyDescent="0.25">
      <c r="A584" t="s">
        <v>340</v>
      </c>
      <c r="B584" t="s">
        <v>341</v>
      </c>
      <c r="C584" t="s">
        <v>5</v>
      </c>
      <c r="D584" t="s">
        <v>891</v>
      </c>
      <c r="E584" t="s">
        <v>891</v>
      </c>
      <c r="F584" t="s">
        <v>9</v>
      </c>
      <c r="G584" t="s">
        <v>6</v>
      </c>
      <c r="H584" t="s">
        <v>1904</v>
      </c>
      <c r="L584" t="s">
        <v>782</v>
      </c>
      <c r="M584">
        <v>363</v>
      </c>
    </row>
    <row r="585" spans="1:13" x14ac:dyDescent="0.25">
      <c r="A585" t="s">
        <v>164</v>
      </c>
      <c r="B585" t="s">
        <v>165</v>
      </c>
      <c r="C585" t="s">
        <v>5</v>
      </c>
      <c r="D585" t="s">
        <v>1547</v>
      </c>
      <c r="E585" t="s">
        <v>2314</v>
      </c>
      <c r="F585" t="s">
        <v>9</v>
      </c>
      <c r="G585" t="s">
        <v>6</v>
      </c>
      <c r="H585" t="s">
        <v>960</v>
      </c>
      <c r="I585" t="s">
        <v>81</v>
      </c>
      <c r="J585" t="s">
        <v>816</v>
      </c>
      <c r="K585" t="s">
        <v>2172</v>
      </c>
      <c r="L585" t="s">
        <v>2172</v>
      </c>
      <c r="M585">
        <v>57</v>
      </c>
    </row>
    <row r="586" spans="1:13" x14ac:dyDescent="0.25">
      <c r="A586" t="s">
        <v>338</v>
      </c>
      <c r="B586" t="s">
        <v>339</v>
      </c>
      <c r="C586" t="s">
        <v>5</v>
      </c>
      <c r="D586" t="s">
        <v>1711</v>
      </c>
      <c r="E586" t="s">
        <v>1711</v>
      </c>
      <c r="F586" t="s">
        <v>9</v>
      </c>
      <c r="G586" t="s">
        <v>6</v>
      </c>
      <c r="H586" t="s">
        <v>960</v>
      </c>
      <c r="I586" t="s">
        <v>81</v>
      </c>
      <c r="J586" t="s">
        <v>816</v>
      </c>
      <c r="K586" t="s">
        <v>2192</v>
      </c>
      <c r="L586" t="s">
        <v>2192</v>
      </c>
      <c r="M586">
        <v>96</v>
      </c>
    </row>
    <row r="587" spans="1:13" x14ac:dyDescent="0.25">
      <c r="A587" t="s">
        <v>336</v>
      </c>
      <c r="B587" t="s">
        <v>337</v>
      </c>
      <c r="C587" t="s">
        <v>5</v>
      </c>
      <c r="D587" t="s">
        <v>1710</v>
      </c>
      <c r="E587" t="s">
        <v>1710</v>
      </c>
      <c r="F587" t="s">
        <v>9</v>
      </c>
      <c r="G587" t="s">
        <v>6</v>
      </c>
      <c r="H587" t="s">
        <v>960</v>
      </c>
      <c r="I587" t="s">
        <v>81</v>
      </c>
      <c r="J587" t="s">
        <v>816</v>
      </c>
      <c r="K587" t="s">
        <v>1479</v>
      </c>
      <c r="L587" t="s">
        <v>1479</v>
      </c>
      <c r="M587">
        <v>97</v>
      </c>
    </row>
    <row r="588" spans="1:13" x14ac:dyDescent="0.25">
      <c r="A588" t="s">
        <v>334</v>
      </c>
      <c r="B588" t="s">
        <v>335</v>
      </c>
      <c r="C588" t="s">
        <v>5</v>
      </c>
      <c r="D588" t="s">
        <v>890</v>
      </c>
      <c r="E588" t="s">
        <v>890</v>
      </c>
      <c r="F588" t="s">
        <v>9</v>
      </c>
      <c r="G588" t="s">
        <v>6</v>
      </c>
      <c r="H588" t="s">
        <v>960</v>
      </c>
      <c r="L588" t="s">
        <v>782</v>
      </c>
      <c r="M588">
        <v>0</v>
      </c>
    </row>
    <row r="589" spans="1:13" x14ac:dyDescent="0.25">
      <c r="A589" t="s">
        <v>332</v>
      </c>
      <c r="B589" t="s">
        <v>333</v>
      </c>
      <c r="C589" t="s">
        <v>5</v>
      </c>
      <c r="D589" t="s">
        <v>889</v>
      </c>
      <c r="E589" t="s">
        <v>889</v>
      </c>
      <c r="F589" t="s">
        <v>9</v>
      </c>
      <c r="G589" t="s">
        <v>6</v>
      </c>
      <c r="H589" t="s">
        <v>960</v>
      </c>
      <c r="L589" t="s">
        <v>782</v>
      </c>
      <c r="M589">
        <v>38</v>
      </c>
    </row>
    <row r="590" spans="1:13" x14ac:dyDescent="0.25">
      <c r="A590" t="s">
        <v>330</v>
      </c>
      <c r="B590" t="s">
        <v>331</v>
      </c>
      <c r="C590" t="s">
        <v>5</v>
      </c>
      <c r="D590" t="s">
        <v>888</v>
      </c>
      <c r="E590" t="s">
        <v>888</v>
      </c>
      <c r="F590" t="s">
        <v>9</v>
      </c>
      <c r="G590" t="s">
        <v>6</v>
      </c>
      <c r="H590" t="s">
        <v>960</v>
      </c>
      <c r="L590" t="s">
        <v>782</v>
      </c>
      <c r="M590">
        <v>332</v>
      </c>
    </row>
    <row r="591" spans="1:13" x14ac:dyDescent="0.25">
      <c r="A591" t="s">
        <v>328</v>
      </c>
      <c r="B591" t="s">
        <v>329</v>
      </c>
      <c r="C591" t="s">
        <v>5</v>
      </c>
      <c r="D591" t="s">
        <v>887</v>
      </c>
      <c r="E591" t="s">
        <v>887</v>
      </c>
      <c r="F591" t="s">
        <v>9</v>
      </c>
      <c r="G591" t="s">
        <v>6</v>
      </c>
      <c r="H591" t="s">
        <v>960</v>
      </c>
      <c r="L591" t="s">
        <v>782</v>
      </c>
      <c r="M591">
        <v>441</v>
      </c>
    </row>
    <row r="592" spans="1:13" x14ac:dyDescent="0.25">
      <c r="A592" t="s">
        <v>326</v>
      </c>
      <c r="B592" t="s">
        <v>327</v>
      </c>
      <c r="C592" t="s">
        <v>5</v>
      </c>
      <c r="D592" t="s">
        <v>886</v>
      </c>
      <c r="E592" t="s">
        <v>782</v>
      </c>
      <c r="F592" t="s">
        <v>9</v>
      </c>
      <c r="G592" t="s">
        <v>6</v>
      </c>
      <c r="H592" t="s">
        <v>1904</v>
      </c>
      <c r="L592" t="s">
        <v>782</v>
      </c>
      <c r="M592">
        <v>0</v>
      </c>
    </row>
    <row r="593" spans="1:13" x14ac:dyDescent="0.25">
      <c r="A593" t="s">
        <v>324</v>
      </c>
      <c r="B593" t="s">
        <v>325</v>
      </c>
      <c r="C593" t="s">
        <v>5</v>
      </c>
      <c r="D593" t="s">
        <v>885</v>
      </c>
      <c r="E593" t="s">
        <v>885</v>
      </c>
      <c r="F593" t="s">
        <v>9</v>
      </c>
      <c r="G593" t="s">
        <v>6</v>
      </c>
      <c r="H593" t="s">
        <v>960</v>
      </c>
      <c r="L593" t="s">
        <v>782</v>
      </c>
      <c r="M593">
        <v>825</v>
      </c>
    </row>
    <row r="594" spans="1:13" x14ac:dyDescent="0.25">
      <c r="A594" t="s">
        <v>150</v>
      </c>
      <c r="B594" t="s">
        <v>151</v>
      </c>
      <c r="C594" t="s">
        <v>5</v>
      </c>
      <c r="D594" t="s">
        <v>1871</v>
      </c>
      <c r="E594" t="s">
        <v>1871</v>
      </c>
      <c r="F594" t="s">
        <v>9</v>
      </c>
      <c r="G594" t="s">
        <v>6</v>
      </c>
      <c r="H594" t="s">
        <v>960</v>
      </c>
      <c r="I594" t="s">
        <v>81</v>
      </c>
      <c r="J594" t="s">
        <v>816</v>
      </c>
      <c r="K594" t="s">
        <v>2175</v>
      </c>
      <c r="L594" t="s">
        <v>2175</v>
      </c>
      <c r="M594">
        <v>948</v>
      </c>
    </row>
    <row r="595" spans="1:13" x14ac:dyDescent="0.25">
      <c r="A595" t="s">
        <v>322</v>
      </c>
      <c r="B595" t="s">
        <v>323</v>
      </c>
      <c r="C595" t="s">
        <v>5</v>
      </c>
      <c r="D595" t="s">
        <v>884</v>
      </c>
      <c r="E595" t="s">
        <v>884</v>
      </c>
      <c r="F595" t="s">
        <v>9</v>
      </c>
      <c r="G595" t="s">
        <v>6</v>
      </c>
      <c r="H595" t="s">
        <v>960</v>
      </c>
      <c r="L595" t="s">
        <v>782</v>
      </c>
      <c r="M595">
        <v>1041</v>
      </c>
    </row>
    <row r="596" spans="1:13" x14ac:dyDescent="0.25">
      <c r="A596" t="s">
        <v>154</v>
      </c>
      <c r="B596" t="s">
        <v>155</v>
      </c>
      <c r="C596" t="s">
        <v>5</v>
      </c>
      <c r="D596" t="s">
        <v>1957</v>
      </c>
      <c r="E596" t="s">
        <v>2221</v>
      </c>
      <c r="F596" t="s">
        <v>9</v>
      </c>
      <c r="G596" t="s">
        <v>6</v>
      </c>
      <c r="H596" t="s">
        <v>960</v>
      </c>
      <c r="I596" t="s">
        <v>81</v>
      </c>
      <c r="J596" t="s">
        <v>816</v>
      </c>
      <c r="K596" t="s">
        <v>2176</v>
      </c>
      <c r="L596" t="s">
        <v>2176</v>
      </c>
      <c r="M596">
        <v>223</v>
      </c>
    </row>
    <row r="597" spans="1:13" x14ac:dyDescent="0.25">
      <c r="A597" t="s">
        <v>175</v>
      </c>
      <c r="B597" t="s">
        <v>176</v>
      </c>
      <c r="C597" t="s">
        <v>5</v>
      </c>
      <c r="D597" t="s">
        <v>1958</v>
      </c>
      <c r="E597" t="s">
        <v>1958</v>
      </c>
      <c r="F597" t="s">
        <v>9</v>
      </c>
      <c r="G597" t="s">
        <v>6</v>
      </c>
      <c r="H597" t="s">
        <v>960</v>
      </c>
      <c r="I597" t="s">
        <v>81</v>
      </c>
      <c r="J597" t="s">
        <v>816</v>
      </c>
      <c r="K597" t="s">
        <v>2179</v>
      </c>
      <c r="L597" t="s">
        <v>2179</v>
      </c>
      <c r="M597">
        <v>524</v>
      </c>
    </row>
    <row r="598" spans="1:13" x14ac:dyDescent="0.25">
      <c r="A598" t="s">
        <v>320</v>
      </c>
      <c r="B598" t="s">
        <v>321</v>
      </c>
      <c r="C598" t="s">
        <v>5</v>
      </c>
      <c r="D598" t="s">
        <v>847</v>
      </c>
      <c r="E598" t="s">
        <v>847</v>
      </c>
      <c r="F598" t="s">
        <v>9</v>
      </c>
      <c r="G598" t="s">
        <v>6</v>
      </c>
      <c r="H598" t="s">
        <v>960</v>
      </c>
      <c r="I598" t="s">
        <v>81</v>
      </c>
      <c r="J598" t="s">
        <v>816</v>
      </c>
      <c r="K598" t="s">
        <v>901</v>
      </c>
      <c r="L598" t="s">
        <v>901</v>
      </c>
      <c r="M598">
        <v>39</v>
      </c>
    </row>
    <row r="599" spans="1:13" x14ac:dyDescent="0.25">
      <c r="A599" t="s">
        <v>300</v>
      </c>
      <c r="B599" t="s">
        <v>301</v>
      </c>
      <c r="C599" t="s">
        <v>5</v>
      </c>
      <c r="D599" t="s">
        <v>1709</v>
      </c>
      <c r="E599" t="s">
        <v>1709</v>
      </c>
      <c r="F599" t="s">
        <v>9</v>
      </c>
      <c r="G599" t="s">
        <v>6</v>
      </c>
      <c r="H599" t="s">
        <v>960</v>
      </c>
      <c r="I599" t="s">
        <v>81</v>
      </c>
      <c r="J599" t="s">
        <v>816</v>
      </c>
      <c r="K599" t="s">
        <v>2191</v>
      </c>
      <c r="L599" t="s">
        <v>2191</v>
      </c>
      <c r="M599">
        <v>55</v>
      </c>
    </row>
    <row r="600" spans="1:13" x14ac:dyDescent="0.25">
      <c r="A600" t="s">
        <v>298</v>
      </c>
      <c r="B600" t="s">
        <v>299</v>
      </c>
      <c r="C600" t="s">
        <v>5</v>
      </c>
      <c r="D600" t="s">
        <v>1708</v>
      </c>
      <c r="E600" t="s">
        <v>1708</v>
      </c>
      <c r="F600" t="s">
        <v>9</v>
      </c>
      <c r="G600" t="s">
        <v>6</v>
      </c>
      <c r="H600" t="s">
        <v>960</v>
      </c>
      <c r="I600" t="s">
        <v>81</v>
      </c>
      <c r="J600" t="s">
        <v>816</v>
      </c>
      <c r="K600" t="s">
        <v>2190</v>
      </c>
      <c r="L600" t="s">
        <v>2190</v>
      </c>
      <c r="M600">
        <v>71</v>
      </c>
    </row>
    <row r="601" spans="1:13" x14ac:dyDescent="0.25">
      <c r="A601" t="s">
        <v>296</v>
      </c>
      <c r="B601" t="s">
        <v>297</v>
      </c>
      <c r="C601" t="s">
        <v>5</v>
      </c>
      <c r="D601" t="s">
        <v>1707</v>
      </c>
      <c r="E601" t="s">
        <v>1707</v>
      </c>
      <c r="F601" t="s">
        <v>9</v>
      </c>
      <c r="G601" t="s">
        <v>6</v>
      </c>
      <c r="H601" t="s">
        <v>960</v>
      </c>
      <c r="I601" t="s">
        <v>81</v>
      </c>
      <c r="J601" t="s">
        <v>816</v>
      </c>
      <c r="K601" t="s">
        <v>2189</v>
      </c>
      <c r="L601" t="s">
        <v>2189</v>
      </c>
      <c r="M601">
        <v>83</v>
      </c>
    </row>
    <row r="602" spans="1:13" x14ac:dyDescent="0.25">
      <c r="A602" t="s">
        <v>294</v>
      </c>
      <c r="B602" t="s">
        <v>295</v>
      </c>
      <c r="C602" t="s">
        <v>5</v>
      </c>
      <c r="D602" t="s">
        <v>1585</v>
      </c>
      <c r="E602" t="s">
        <v>1585</v>
      </c>
      <c r="F602" t="s">
        <v>9</v>
      </c>
      <c r="G602" t="s">
        <v>6</v>
      </c>
      <c r="L602" t="s">
        <v>782</v>
      </c>
      <c r="M602">
        <v>102</v>
      </c>
    </row>
    <row r="603" spans="1:13" x14ac:dyDescent="0.25">
      <c r="A603" t="s">
        <v>292</v>
      </c>
      <c r="B603" t="s">
        <v>293</v>
      </c>
      <c r="C603" t="s">
        <v>5</v>
      </c>
      <c r="D603" t="s">
        <v>1706</v>
      </c>
      <c r="E603" t="s">
        <v>1706</v>
      </c>
      <c r="F603" t="s">
        <v>9</v>
      </c>
      <c r="G603" t="s">
        <v>6</v>
      </c>
      <c r="H603" t="s">
        <v>960</v>
      </c>
      <c r="I603" t="s">
        <v>81</v>
      </c>
      <c r="J603" t="s">
        <v>816</v>
      </c>
      <c r="K603" t="s">
        <v>1479</v>
      </c>
      <c r="L603" t="s">
        <v>1479</v>
      </c>
      <c r="M603">
        <v>116</v>
      </c>
    </row>
    <row r="604" spans="1:13" x14ac:dyDescent="0.25">
      <c r="A604" t="s">
        <v>290</v>
      </c>
      <c r="B604" t="s">
        <v>291</v>
      </c>
      <c r="C604" t="s">
        <v>5</v>
      </c>
      <c r="D604" t="s">
        <v>1705</v>
      </c>
      <c r="E604" t="s">
        <v>1705</v>
      </c>
      <c r="F604" t="s">
        <v>9</v>
      </c>
      <c r="G604" t="s">
        <v>6</v>
      </c>
      <c r="H604" t="s">
        <v>960</v>
      </c>
      <c r="I604" t="s">
        <v>81</v>
      </c>
      <c r="J604" t="s">
        <v>816</v>
      </c>
      <c r="K604" t="s">
        <v>2188</v>
      </c>
      <c r="L604" t="s">
        <v>2188</v>
      </c>
      <c r="M604">
        <v>189</v>
      </c>
    </row>
    <row r="605" spans="1:13" x14ac:dyDescent="0.25">
      <c r="A605" t="s">
        <v>177</v>
      </c>
      <c r="B605" t="s">
        <v>178</v>
      </c>
      <c r="C605" t="s">
        <v>5</v>
      </c>
      <c r="D605" t="s">
        <v>1959</v>
      </c>
      <c r="E605" t="s">
        <v>1959</v>
      </c>
      <c r="F605" t="s">
        <v>9</v>
      </c>
      <c r="G605" t="s">
        <v>6</v>
      </c>
      <c r="H605" t="s">
        <v>960</v>
      </c>
      <c r="I605" t="s">
        <v>81</v>
      </c>
      <c r="J605" t="s">
        <v>816</v>
      </c>
      <c r="K605" t="s">
        <v>2180</v>
      </c>
      <c r="L605" t="s">
        <v>2180</v>
      </c>
      <c r="M605">
        <v>219</v>
      </c>
    </row>
    <row r="606" spans="1:13" x14ac:dyDescent="0.25">
      <c r="A606" t="s">
        <v>288</v>
      </c>
      <c r="B606" t="s">
        <v>289</v>
      </c>
      <c r="C606" t="s">
        <v>5</v>
      </c>
      <c r="D606" t="s">
        <v>1704</v>
      </c>
      <c r="E606" t="s">
        <v>1704</v>
      </c>
      <c r="F606" t="s">
        <v>9</v>
      </c>
      <c r="G606" t="s">
        <v>6</v>
      </c>
      <c r="H606" t="s">
        <v>960</v>
      </c>
      <c r="I606" t="s">
        <v>81</v>
      </c>
      <c r="J606" t="s">
        <v>816</v>
      </c>
      <c r="K606" t="s">
        <v>2187</v>
      </c>
      <c r="L606" t="s">
        <v>2187</v>
      </c>
      <c r="M606">
        <v>290</v>
      </c>
    </row>
    <row r="607" spans="1:13" x14ac:dyDescent="0.25">
      <c r="A607" t="s">
        <v>286</v>
      </c>
      <c r="B607" t="s">
        <v>287</v>
      </c>
      <c r="C607" t="s">
        <v>5</v>
      </c>
      <c r="D607" t="s">
        <v>1703</v>
      </c>
      <c r="E607" t="s">
        <v>1703</v>
      </c>
      <c r="F607" t="s">
        <v>9</v>
      </c>
      <c r="G607" t="s">
        <v>6</v>
      </c>
      <c r="H607" t="s">
        <v>960</v>
      </c>
      <c r="I607" t="s">
        <v>81</v>
      </c>
      <c r="J607" t="s">
        <v>816</v>
      </c>
      <c r="K607" t="s">
        <v>856</v>
      </c>
      <c r="L607" t="s">
        <v>856</v>
      </c>
      <c r="M607">
        <v>19</v>
      </c>
    </row>
    <row r="608" spans="1:13" x14ac:dyDescent="0.25">
      <c r="A608" t="s">
        <v>182</v>
      </c>
      <c r="B608" t="s">
        <v>183</v>
      </c>
      <c r="C608" t="s">
        <v>5</v>
      </c>
      <c r="D608" t="s">
        <v>1699</v>
      </c>
      <c r="E608" t="s">
        <v>867</v>
      </c>
      <c r="F608" t="s">
        <v>9</v>
      </c>
      <c r="G608" t="s">
        <v>6</v>
      </c>
      <c r="H608" t="s">
        <v>960</v>
      </c>
      <c r="I608" t="s">
        <v>81</v>
      </c>
      <c r="J608" t="s">
        <v>816</v>
      </c>
      <c r="K608" t="s">
        <v>2182</v>
      </c>
      <c r="L608" t="s">
        <v>2182</v>
      </c>
      <c r="M608">
        <v>125</v>
      </c>
    </row>
    <row r="609" spans="1:13" x14ac:dyDescent="0.25">
      <c r="A609" t="s">
        <v>284</v>
      </c>
      <c r="B609" t="s">
        <v>285</v>
      </c>
      <c r="C609" t="s">
        <v>5</v>
      </c>
      <c r="D609" t="s">
        <v>1702</v>
      </c>
      <c r="E609" t="s">
        <v>1702</v>
      </c>
      <c r="F609" t="s">
        <v>9</v>
      </c>
      <c r="G609" t="s">
        <v>6</v>
      </c>
      <c r="H609" t="s">
        <v>960</v>
      </c>
      <c r="I609" t="s">
        <v>81</v>
      </c>
      <c r="J609" t="s">
        <v>816</v>
      </c>
      <c r="K609" t="s">
        <v>2186</v>
      </c>
      <c r="L609" t="s">
        <v>2186</v>
      </c>
      <c r="M609">
        <v>227</v>
      </c>
    </row>
    <row r="610" spans="1:13" x14ac:dyDescent="0.25">
      <c r="A610" t="s">
        <v>184</v>
      </c>
      <c r="B610" t="s">
        <v>185</v>
      </c>
      <c r="C610" t="s">
        <v>5</v>
      </c>
      <c r="D610" t="s">
        <v>944</v>
      </c>
      <c r="E610" t="s">
        <v>944</v>
      </c>
      <c r="F610" t="s">
        <v>9</v>
      </c>
      <c r="G610" t="s">
        <v>6</v>
      </c>
      <c r="H610" t="s">
        <v>960</v>
      </c>
      <c r="I610" t="s">
        <v>81</v>
      </c>
      <c r="J610" t="s">
        <v>816</v>
      </c>
      <c r="K610" t="s">
        <v>2183</v>
      </c>
      <c r="L610" t="s">
        <v>2183</v>
      </c>
      <c r="M610">
        <v>188</v>
      </c>
    </row>
    <row r="611" spans="1:13" x14ac:dyDescent="0.25">
      <c r="A611" t="s">
        <v>282</v>
      </c>
      <c r="B611" t="s">
        <v>283</v>
      </c>
      <c r="C611" t="s">
        <v>5</v>
      </c>
      <c r="D611" t="s">
        <v>956</v>
      </c>
      <c r="E611" t="s">
        <v>956</v>
      </c>
      <c r="F611" t="s">
        <v>9</v>
      </c>
      <c r="G611" t="s">
        <v>6</v>
      </c>
      <c r="H611" t="s">
        <v>960</v>
      </c>
      <c r="I611" t="s">
        <v>81</v>
      </c>
      <c r="J611" t="s">
        <v>816</v>
      </c>
      <c r="K611" t="s">
        <v>2013</v>
      </c>
      <c r="L611" t="s">
        <v>2013</v>
      </c>
      <c r="M611">
        <v>207</v>
      </c>
    </row>
    <row r="612" spans="1:13" x14ac:dyDescent="0.25">
      <c r="A612" t="s">
        <v>264</v>
      </c>
      <c r="B612" t="s">
        <v>265</v>
      </c>
      <c r="C612" t="s">
        <v>5</v>
      </c>
      <c r="D612" t="s">
        <v>1701</v>
      </c>
      <c r="E612" t="s">
        <v>1701</v>
      </c>
      <c r="F612" t="s">
        <v>9</v>
      </c>
      <c r="G612" t="s">
        <v>6</v>
      </c>
      <c r="H612" t="s">
        <v>960</v>
      </c>
      <c r="I612" t="s">
        <v>81</v>
      </c>
      <c r="J612" t="s">
        <v>816</v>
      </c>
      <c r="K612" t="s">
        <v>2004</v>
      </c>
      <c r="L612" t="s">
        <v>2004</v>
      </c>
      <c r="M612">
        <v>500</v>
      </c>
    </row>
    <row r="613" spans="1:13" x14ac:dyDescent="0.25">
      <c r="A613" t="s">
        <v>228</v>
      </c>
      <c r="B613" t="s">
        <v>229</v>
      </c>
      <c r="C613" t="s">
        <v>5</v>
      </c>
      <c r="D613" t="s">
        <v>1700</v>
      </c>
      <c r="E613" t="s">
        <v>1700</v>
      </c>
      <c r="F613" t="s">
        <v>9</v>
      </c>
      <c r="G613" t="s">
        <v>6</v>
      </c>
      <c r="H613" t="s">
        <v>960</v>
      </c>
      <c r="I613" t="s">
        <v>81</v>
      </c>
      <c r="J613" t="s">
        <v>816</v>
      </c>
      <c r="K613" t="s">
        <v>2185</v>
      </c>
      <c r="L613" t="s">
        <v>2185</v>
      </c>
      <c r="M613">
        <v>500</v>
      </c>
    </row>
    <row r="614" spans="1:13" x14ac:dyDescent="0.25">
      <c r="A614" t="s">
        <v>46</v>
      </c>
      <c r="B614" t="s">
        <v>47</v>
      </c>
      <c r="C614" t="s">
        <v>29</v>
      </c>
      <c r="D614" t="s">
        <v>801</v>
      </c>
      <c r="E614" t="s">
        <v>801</v>
      </c>
      <c r="F614" t="s">
        <v>9</v>
      </c>
      <c r="G614" t="s">
        <v>6</v>
      </c>
      <c r="L614" t="s">
        <v>2195</v>
      </c>
      <c r="M614">
        <v>0</v>
      </c>
    </row>
    <row r="615" spans="1:13" x14ac:dyDescent="0.25">
      <c r="A615" t="s">
        <v>123</v>
      </c>
      <c r="B615" t="s">
        <v>124</v>
      </c>
      <c r="C615" t="s">
        <v>29</v>
      </c>
      <c r="D615" t="s">
        <v>833</v>
      </c>
      <c r="E615" t="s">
        <v>833</v>
      </c>
      <c r="F615" t="s">
        <v>9</v>
      </c>
      <c r="G615" t="s">
        <v>6</v>
      </c>
      <c r="L615" t="s">
        <v>782</v>
      </c>
      <c r="M615">
        <v>0</v>
      </c>
    </row>
    <row r="616" spans="1:13" x14ac:dyDescent="0.25">
      <c r="A616" t="s">
        <v>125</v>
      </c>
      <c r="B616" t="s">
        <v>126</v>
      </c>
      <c r="C616" t="s">
        <v>5</v>
      </c>
      <c r="D616" t="s">
        <v>834</v>
      </c>
      <c r="E616" t="s">
        <v>834</v>
      </c>
      <c r="F616" t="s">
        <v>9</v>
      </c>
      <c r="G616" t="s">
        <v>6</v>
      </c>
      <c r="L616" t="s">
        <v>782</v>
      </c>
      <c r="M616">
        <v>8</v>
      </c>
    </row>
    <row r="617" spans="1:13" x14ac:dyDescent="0.25">
      <c r="A617" t="s">
        <v>38</v>
      </c>
      <c r="B617" t="s">
        <v>39</v>
      </c>
      <c r="C617" t="s">
        <v>5</v>
      </c>
      <c r="D617" t="s">
        <v>798</v>
      </c>
      <c r="E617" t="s">
        <v>798</v>
      </c>
      <c r="F617" t="s">
        <v>9</v>
      </c>
      <c r="G617" t="s">
        <v>6</v>
      </c>
      <c r="H617" t="s">
        <v>960</v>
      </c>
      <c r="I617" t="s">
        <v>81</v>
      </c>
      <c r="J617" t="s">
        <v>816</v>
      </c>
      <c r="K617" t="s">
        <v>2173</v>
      </c>
      <c r="L617" t="s">
        <v>2173</v>
      </c>
      <c r="M617">
        <v>1</v>
      </c>
    </row>
    <row r="618" spans="1:13" x14ac:dyDescent="0.25">
      <c r="A618" t="s">
        <v>25</v>
      </c>
      <c r="B618" t="s">
        <v>26</v>
      </c>
      <c r="C618" t="s">
        <v>5</v>
      </c>
      <c r="D618" t="s">
        <v>791</v>
      </c>
      <c r="E618" t="s">
        <v>791</v>
      </c>
      <c r="F618" t="s">
        <v>9</v>
      </c>
      <c r="G618" t="s">
        <v>6</v>
      </c>
      <c r="L618" t="s">
        <v>782</v>
      </c>
      <c r="M618">
        <v>1</v>
      </c>
    </row>
    <row r="619" spans="1:13" x14ac:dyDescent="0.25">
      <c r="A619" t="s">
        <v>23</v>
      </c>
      <c r="B619" t="s">
        <v>24</v>
      </c>
      <c r="C619" t="s">
        <v>5</v>
      </c>
      <c r="D619" t="s">
        <v>790</v>
      </c>
      <c r="E619" t="s">
        <v>790</v>
      </c>
      <c r="F619" t="s">
        <v>9</v>
      </c>
      <c r="G619" t="s">
        <v>6</v>
      </c>
      <c r="L619" t="s">
        <v>782</v>
      </c>
      <c r="M619">
        <v>1</v>
      </c>
    </row>
    <row r="620" spans="1:13" x14ac:dyDescent="0.25">
      <c r="A620" t="s">
        <v>15</v>
      </c>
      <c r="B620" t="s">
        <v>16</v>
      </c>
      <c r="C620" t="s">
        <v>5</v>
      </c>
      <c r="D620" t="s">
        <v>786</v>
      </c>
      <c r="E620" t="s">
        <v>786</v>
      </c>
      <c r="F620" t="s">
        <v>9</v>
      </c>
      <c r="G620" t="s">
        <v>6</v>
      </c>
      <c r="L620" t="s">
        <v>782</v>
      </c>
      <c r="M620">
        <v>1</v>
      </c>
    </row>
    <row r="621" spans="1:13" x14ac:dyDescent="0.25">
      <c r="A621" t="s">
        <v>40</v>
      </c>
      <c r="B621" t="s">
        <v>41</v>
      </c>
      <c r="C621" t="s">
        <v>5</v>
      </c>
      <c r="D621" t="s">
        <v>790</v>
      </c>
      <c r="E621" t="s">
        <v>790</v>
      </c>
      <c r="F621" t="s">
        <v>9</v>
      </c>
      <c r="G621" t="s">
        <v>6</v>
      </c>
      <c r="H621" t="s">
        <v>960</v>
      </c>
      <c r="I621" t="s">
        <v>81</v>
      </c>
      <c r="J621" t="s">
        <v>816</v>
      </c>
      <c r="K621" t="s">
        <v>941</v>
      </c>
      <c r="L621" t="s">
        <v>941</v>
      </c>
      <c r="M621">
        <v>1</v>
      </c>
    </row>
    <row r="622" spans="1:13" x14ac:dyDescent="0.25">
      <c r="A622" t="s">
        <v>13</v>
      </c>
      <c r="B622" t="s">
        <v>14</v>
      </c>
      <c r="C622" t="s">
        <v>5</v>
      </c>
      <c r="D622" t="s">
        <v>785</v>
      </c>
      <c r="E622" t="s">
        <v>785</v>
      </c>
      <c r="F622" t="s">
        <v>9</v>
      </c>
      <c r="G622" t="s">
        <v>6</v>
      </c>
      <c r="H622" t="s">
        <v>960</v>
      </c>
      <c r="I622" t="s">
        <v>81</v>
      </c>
      <c r="J622" t="s">
        <v>816</v>
      </c>
      <c r="K622" t="s">
        <v>788</v>
      </c>
      <c r="L622" t="s">
        <v>788</v>
      </c>
      <c r="M622">
        <v>1</v>
      </c>
    </row>
    <row r="623" spans="1:13" x14ac:dyDescent="0.25">
      <c r="A623" t="s">
        <v>42</v>
      </c>
      <c r="B623" t="s">
        <v>43</v>
      </c>
      <c r="C623" t="s">
        <v>5</v>
      </c>
      <c r="D623" t="s">
        <v>799</v>
      </c>
      <c r="E623" t="s">
        <v>799</v>
      </c>
      <c r="F623" t="s">
        <v>9</v>
      </c>
      <c r="G623" t="s">
        <v>6</v>
      </c>
      <c r="H623" t="s">
        <v>960</v>
      </c>
      <c r="I623" t="s">
        <v>81</v>
      </c>
      <c r="J623" t="s">
        <v>816</v>
      </c>
      <c r="K623" t="s">
        <v>855</v>
      </c>
      <c r="L623" t="s">
        <v>855</v>
      </c>
      <c r="M623">
        <v>1</v>
      </c>
    </row>
    <row r="624" spans="1:13" x14ac:dyDescent="0.25">
      <c r="A624" t="s">
        <v>226</v>
      </c>
      <c r="B624" t="s">
        <v>227</v>
      </c>
      <c r="C624" t="s">
        <v>5</v>
      </c>
      <c r="D624" t="s">
        <v>800</v>
      </c>
      <c r="E624" t="s">
        <v>800</v>
      </c>
      <c r="F624" t="s">
        <v>9</v>
      </c>
      <c r="G624" t="s">
        <v>6</v>
      </c>
      <c r="L624" t="s">
        <v>782</v>
      </c>
      <c r="M624">
        <v>2</v>
      </c>
    </row>
    <row r="625" spans="1:13" x14ac:dyDescent="0.25">
      <c r="A625" t="s">
        <v>111</v>
      </c>
      <c r="B625" t="s">
        <v>112</v>
      </c>
      <c r="C625" t="s">
        <v>5</v>
      </c>
      <c r="D625" t="s">
        <v>782</v>
      </c>
      <c r="E625" t="s">
        <v>782</v>
      </c>
      <c r="F625" t="s">
        <v>9</v>
      </c>
      <c r="G625" t="s">
        <v>6</v>
      </c>
      <c r="H625" t="s">
        <v>960</v>
      </c>
      <c r="L625" t="s">
        <v>782</v>
      </c>
      <c r="M625">
        <v>2</v>
      </c>
    </row>
    <row r="626" spans="1:13" x14ac:dyDescent="0.25">
      <c r="A626" t="s">
        <v>224</v>
      </c>
      <c r="B626" t="s">
        <v>225</v>
      </c>
      <c r="C626" t="s">
        <v>5</v>
      </c>
      <c r="D626" t="s">
        <v>855</v>
      </c>
      <c r="E626" t="s">
        <v>855</v>
      </c>
      <c r="F626" t="s">
        <v>9</v>
      </c>
      <c r="G626" t="s">
        <v>6</v>
      </c>
      <c r="L626" t="s">
        <v>782</v>
      </c>
      <c r="M626">
        <v>0</v>
      </c>
    </row>
    <row r="627" spans="1:13" x14ac:dyDescent="0.25">
      <c r="A627" t="s">
        <v>115</v>
      </c>
      <c r="B627" t="s">
        <v>116</v>
      </c>
      <c r="C627" t="s">
        <v>5</v>
      </c>
      <c r="D627" t="s">
        <v>829</v>
      </c>
      <c r="E627" t="s">
        <v>829</v>
      </c>
      <c r="F627" t="s">
        <v>9</v>
      </c>
      <c r="G627" t="s">
        <v>6</v>
      </c>
      <c r="L627" t="s">
        <v>782</v>
      </c>
      <c r="M627">
        <v>6</v>
      </c>
    </row>
    <row r="628" spans="1:13" x14ac:dyDescent="0.25">
      <c r="A628" t="s">
        <v>117</v>
      </c>
      <c r="B628" t="s">
        <v>118</v>
      </c>
      <c r="C628" t="s">
        <v>5</v>
      </c>
      <c r="D628" t="s">
        <v>830</v>
      </c>
      <c r="E628" t="s">
        <v>830</v>
      </c>
      <c r="F628" t="s">
        <v>9</v>
      </c>
      <c r="G628" t="s">
        <v>6</v>
      </c>
      <c r="L628" t="s">
        <v>782</v>
      </c>
      <c r="M628">
        <v>1</v>
      </c>
    </row>
    <row r="629" spans="1:13" x14ac:dyDescent="0.25">
      <c r="A629" t="s">
        <v>222</v>
      </c>
      <c r="B629" t="s">
        <v>223</v>
      </c>
      <c r="C629" t="s">
        <v>5</v>
      </c>
      <c r="D629" t="s">
        <v>854</v>
      </c>
      <c r="E629" t="s">
        <v>854</v>
      </c>
      <c r="F629" t="s">
        <v>9</v>
      </c>
      <c r="G629" t="s">
        <v>6</v>
      </c>
      <c r="L629" t="s">
        <v>782</v>
      </c>
      <c r="M629">
        <v>0</v>
      </c>
    </row>
    <row r="630" spans="1:13" x14ac:dyDescent="0.25">
      <c r="A630" t="s">
        <v>220</v>
      </c>
      <c r="B630" t="s">
        <v>221</v>
      </c>
      <c r="C630" t="s">
        <v>5</v>
      </c>
      <c r="D630" t="s">
        <v>852</v>
      </c>
      <c r="E630" t="s">
        <v>852</v>
      </c>
      <c r="F630" t="s">
        <v>9</v>
      </c>
      <c r="G630" t="s">
        <v>6</v>
      </c>
      <c r="L630" t="s">
        <v>782</v>
      </c>
      <c r="M630">
        <v>1</v>
      </c>
    </row>
    <row r="631" spans="1:13" x14ac:dyDescent="0.25">
      <c r="A631" t="s">
        <v>218</v>
      </c>
      <c r="B631" t="s">
        <v>219</v>
      </c>
      <c r="C631" t="s">
        <v>5</v>
      </c>
      <c r="D631" t="s">
        <v>853</v>
      </c>
      <c r="E631" t="s">
        <v>853</v>
      </c>
      <c r="F631" t="s">
        <v>9</v>
      </c>
      <c r="G631" t="s">
        <v>6</v>
      </c>
      <c r="L631" t="s">
        <v>782</v>
      </c>
      <c r="M631">
        <v>1</v>
      </c>
    </row>
    <row r="632" spans="1:13" x14ac:dyDescent="0.25">
      <c r="A632" t="s">
        <v>216</v>
      </c>
      <c r="B632" t="s">
        <v>217</v>
      </c>
      <c r="C632" t="s">
        <v>5</v>
      </c>
      <c r="D632" t="s">
        <v>852</v>
      </c>
      <c r="E632" t="s">
        <v>782</v>
      </c>
      <c r="F632" t="s">
        <v>9</v>
      </c>
      <c r="G632" t="s">
        <v>6</v>
      </c>
      <c r="L632" t="s">
        <v>782</v>
      </c>
      <c r="M632">
        <v>1</v>
      </c>
    </row>
    <row r="633" spans="1:13" x14ac:dyDescent="0.25">
      <c r="A633" t="s">
        <v>214</v>
      </c>
      <c r="B633" t="s">
        <v>215</v>
      </c>
      <c r="C633" t="s">
        <v>5</v>
      </c>
      <c r="D633" t="s">
        <v>853</v>
      </c>
      <c r="E633" t="s">
        <v>853</v>
      </c>
      <c r="F633" t="s">
        <v>9</v>
      </c>
      <c r="G633" t="s">
        <v>6</v>
      </c>
      <c r="L633" t="s">
        <v>782</v>
      </c>
      <c r="M633">
        <v>1</v>
      </c>
    </row>
    <row r="634" spans="1:13" x14ac:dyDescent="0.25">
      <c r="A634" t="s">
        <v>212</v>
      </c>
      <c r="B634" t="s">
        <v>213</v>
      </c>
      <c r="C634" t="s">
        <v>5</v>
      </c>
      <c r="D634" t="s">
        <v>853</v>
      </c>
      <c r="E634" t="s">
        <v>853</v>
      </c>
      <c r="F634" t="s">
        <v>9</v>
      </c>
      <c r="G634" t="s">
        <v>6</v>
      </c>
      <c r="L634" t="s">
        <v>782</v>
      </c>
      <c r="M634">
        <v>1</v>
      </c>
    </row>
    <row r="635" spans="1:13" x14ac:dyDescent="0.25">
      <c r="A635" t="s">
        <v>210</v>
      </c>
      <c r="B635" t="s">
        <v>211</v>
      </c>
      <c r="C635" t="s">
        <v>5</v>
      </c>
      <c r="D635" t="s">
        <v>852</v>
      </c>
      <c r="E635" t="s">
        <v>852</v>
      </c>
      <c r="F635" t="s">
        <v>9</v>
      </c>
      <c r="G635" t="s">
        <v>6</v>
      </c>
      <c r="L635" t="s">
        <v>782</v>
      </c>
      <c r="M635">
        <v>1</v>
      </c>
    </row>
    <row r="636" spans="1:13" x14ac:dyDescent="0.25">
      <c r="A636" t="s">
        <v>208</v>
      </c>
      <c r="B636" t="s">
        <v>209</v>
      </c>
      <c r="C636" t="s">
        <v>5</v>
      </c>
      <c r="D636" t="s">
        <v>852</v>
      </c>
      <c r="E636" t="s">
        <v>852</v>
      </c>
      <c r="F636" t="s">
        <v>9</v>
      </c>
      <c r="G636" t="s">
        <v>6</v>
      </c>
      <c r="L636" t="s">
        <v>782</v>
      </c>
      <c r="M636">
        <v>1</v>
      </c>
    </row>
    <row r="637" spans="1:13" x14ac:dyDescent="0.25">
      <c r="A637" t="s">
        <v>206</v>
      </c>
      <c r="B637" t="s">
        <v>207</v>
      </c>
      <c r="C637" t="s">
        <v>5</v>
      </c>
      <c r="D637" t="s">
        <v>853</v>
      </c>
      <c r="E637" t="s">
        <v>782</v>
      </c>
      <c r="F637" t="s">
        <v>9</v>
      </c>
      <c r="G637" t="s">
        <v>6</v>
      </c>
      <c r="L637" t="s">
        <v>782</v>
      </c>
      <c r="M637">
        <v>1</v>
      </c>
    </row>
    <row r="638" spans="1:13" x14ac:dyDescent="0.25">
      <c r="A638" t="s">
        <v>204</v>
      </c>
      <c r="B638" t="s">
        <v>205</v>
      </c>
      <c r="C638" t="s">
        <v>5</v>
      </c>
      <c r="D638" t="s">
        <v>852</v>
      </c>
      <c r="E638" t="s">
        <v>852</v>
      </c>
      <c r="F638" t="s">
        <v>9</v>
      </c>
      <c r="G638" t="s">
        <v>6</v>
      </c>
      <c r="L638" t="s">
        <v>782</v>
      </c>
      <c r="M638">
        <v>1</v>
      </c>
    </row>
    <row r="639" spans="1:13" x14ac:dyDescent="0.25">
      <c r="A639" t="s">
        <v>202</v>
      </c>
      <c r="B639" t="s">
        <v>203</v>
      </c>
      <c r="C639" t="s">
        <v>5</v>
      </c>
      <c r="D639" t="s">
        <v>851</v>
      </c>
      <c r="E639" t="s">
        <v>851</v>
      </c>
      <c r="F639" t="s">
        <v>9</v>
      </c>
      <c r="G639" t="s">
        <v>6</v>
      </c>
      <c r="L639" t="s">
        <v>782</v>
      </c>
      <c r="M639">
        <v>4</v>
      </c>
    </row>
    <row r="640" spans="1:13" x14ac:dyDescent="0.25">
      <c r="A640" t="s">
        <v>200</v>
      </c>
      <c r="B640" t="s">
        <v>201</v>
      </c>
      <c r="C640" t="s">
        <v>5</v>
      </c>
      <c r="D640" t="s">
        <v>839</v>
      </c>
      <c r="E640" t="s">
        <v>839</v>
      </c>
      <c r="F640" t="s">
        <v>9</v>
      </c>
      <c r="G640" t="s">
        <v>6</v>
      </c>
      <c r="L640" t="s">
        <v>782</v>
      </c>
      <c r="M640">
        <v>0</v>
      </c>
    </row>
    <row r="641" spans="1:13" x14ac:dyDescent="0.25">
      <c r="A641" t="s">
        <v>144</v>
      </c>
      <c r="B641" t="s">
        <v>145</v>
      </c>
      <c r="C641" t="s">
        <v>5</v>
      </c>
      <c r="D641" t="s">
        <v>841</v>
      </c>
      <c r="E641" t="s">
        <v>841</v>
      </c>
      <c r="F641" t="s">
        <v>9</v>
      </c>
      <c r="G641" t="s">
        <v>6</v>
      </c>
      <c r="H641" t="s">
        <v>1904</v>
      </c>
      <c r="L641" t="s">
        <v>975</v>
      </c>
      <c r="M641">
        <v>3</v>
      </c>
    </row>
    <row r="642" spans="1:13" x14ac:dyDescent="0.25">
      <c r="A642" t="s">
        <v>127</v>
      </c>
      <c r="B642" t="s">
        <v>128</v>
      </c>
      <c r="C642" t="s">
        <v>5</v>
      </c>
      <c r="D642" t="s">
        <v>884</v>
      </c>
      <c r="E642" t="s">
        <v>782</v>
      </c>
      <c r="F642" t="s">
        <v>9</v>
      </c>
      <c r="G642" t="s">
        <v>6</v>
      </c>
      <c r="H642" t="s">
        <v>960</v>
      </c>
      <c r="L642" t="s">
        <v>782</v>
      </c>
      <c r="M642">
        <v>0</v>
      </c>
    </row>
    <row r="643" spans="1:13" x14ac:dyDescent="0.25">
      <c r="A643" t="s">
        <v>146</v>
      </c>
      <c r="B643" t="s">
        <v>147</v>
      </c>
      <c r="C643" t="s">
        <v>5</v>
      </c>
      <c r="D643" t="s">
        <v>1955</v>
      </c>
      <c r="E643" t="s">
        <v>782</v>
      </c>
      <c r="F643" t="s">
        <v>9</v>
      </c>
      <c r="G643" t="s">
        <v>6</v>
      </c>
      <c r="H643" t="s">
        <v>960</v>
      </c>
      <c r="L643" t="s">
        <v>782</v>
      </c>
      <c r="M643">
        <v>0</v>
      </c>
    </row>
    <row r="644" spans="1:13" x14ac:dyDescent="0.25">
      <c r="A644" t="s">
        <v>431</v>
      </c>
      <c r="B644" t="s">
        <v>432</v>
      </c>
      <c r="C644" t="s">
        <v>5</v>
      </c>
      <c r="D644" t="s">
        <v>782</v>
      </c>
      <c r="E644" t="s">
        <v>782</v>
      </c>
      <c r="F644" t="s">
        <v>9</v>
      </c>
      <c r="G644" t="s">
        <v>6</v>
      </c>
      <c r="H644" t="s">
        <v>9</v>
      </c>
      <c r="L644" t="s">
        <v>782</v>
      </c>
      <c r="M644">
        <v>0</v>
      </c>
    </row>
    <row r="645" spans="1:13" x14ac:dyDescent="0.25">
      <c r="A645" t="s">
        <v>433</v>
      </c>
      <c r="B645" t="s">
        <v>434</v>
      </c>
      <c r="C645" t="s">
        <v>5</v>
      </c>
      <c r="D645" t="s">
        <v>782</v>
      </c>
      <c r="E645" t="s">
        <v>782</v>
      </c>
      <c r="F645" t="s">
        <v>9</v>
      </c>
      <c r="G645" t="s">
        <v>6</v>
      </c>
      <c r="H645" t="s">
        <v>9</v>
      </c>
      <c r="L645" t="s">
        <v>782</v>
      </c>
      <c r="M645">
        <v>0</v>
      </c>
    </row>
    <row r="646" spans="1:13" x14ac:dyDescent="0.25">
      <c r="A646" t="s">
        <v>435</v>
      </c>
      <c r="B646" t="s">
        <v>436</v>
      </c>
      <c r="C646" t="s">
        <v>5</v>
      </c>
      <c r="D646" t="s">
        <v>782</v>
      </c>
      <c r="E646" t="s">
        <v>782</v>
      </c>
      <c r="F646" t="s">
        <v>9</v>
      </c>
      <c r="G646" t="s">
        <v>6</v>
      </c>
      <c r="H646" t="s">
        <v>9</v>
      </c>
      <c r="L646" t="s">
        <v>782</v>
      </c>
      <c r="M646">
        <v>0</v>
      </c>
    </row>
    <row r="647" spans="1:13" x14ac:dyDescent="0.25">
      <c r="A647" t="s">
        <v>439</v>
      </c>
      <c r="B647" t="s">
        <v>440</v>
      </c>
      <c r="C647" t="s">
        <v>5</v>
      </c>
      <c r="D647" t="s">
        <v>782</v>
      </c>
      <c r="E647" t="s">
        <v>782</v>
      </c>
      <c r="F647" t="s">
        <v>9</v>
      </c>
      <c r="G647" t="s">
        <v>6</v>
      </c>
      <c r="H647" t="s">
        <v>9</v>
      </c>
      <c r="L647" t="s">
        <v>782</v>
      </c>
      <c r="M647">
        <v>0</v>
      </c>
    </row>
    <row r="648" spans="1:13" x14ac:dyDescent="0.25">
      <c r="A648" t="s">
        <v>437</v>
      </c>
      <c r="B648" t="s">
        <v>438</v>
      </c>
      <c r="C648" t="s">
        <v>5</v>
      </c>
      <c r="D648" t="s">
        <v>782</v>
      </c>
      <c r="E648" t="s">
        <v>782</v>
      </c>
      <c r="F648" t="s">
        <v>9</v>
      </c>
      <c r="G648" t="s">
        <v>6</v>
      </c>
      <c r="H648" t="s">
        <v>9</v>
      </c>
      <c r="L648" t="s">
        <v>782</v>
      </c>
      <c r="M648">
        <v>0</v>
      </c>
    </row>
    <row r="649" spans="1:13" x14ac:dyDescent="0.25">
      <c r="A649" t="s">
        <v>1102</v>
      </c>
      <c r="B649" t="s">
        <v>1103</v>
      </c>
      <c r="C649" t="s">
        <v>5</v>
      </c>
      <c r="D649" t="s">
        <v>1573</v>
      </c>
      <c r="E649" t="s">
        <v>782</v>
      </c>
      <c r="F649" t="s">
        <v>9</v>
      </c>
      <c r="G649" t="s">
        <v>6</v>
      </c>
      <c r="H649" t="s">
        <v>960</v>
      </c>
      <c r="L649" t="s">
        <v>782</v>
      </c>
      <c r="M649">
        <v>0</v>
      </c>
    </row>
    <row r="650" spans="1:13" x14ac:dyDescent="0.25">
      <c r="A650" t="s">
        <v>441</v>
      </c>
      <c r="B650" t="s">
        <v>442</v>
      </c>
      <c r="C650" t="s">
        <v>5</v>
      </c>
      <c r="D650" t="s">
        <v>782</v>
      </c>
      <c r="E650" t="s">
        <v>782</v>
      </c>
      <c r="F650" t="s">
        <v>9</v>
      </c>
      <c r="G650" t="s">
        <v>6</v>
      </c>
      <c r="H650" t="s">
        <v>9</v>
      </c>
      <c r="L650" t="s">
        <v>782</v>
      </c>
      <c r="M650">
        <v>0</v>
      </c>
    </row>
    <row r="651" spans="1:13" x14ac:dyDescent="0.25">
      <c r="A651" t="s">
        <v>1098</v>
      </c>
      <c r="B651" t="s">
        <v>1099</v>
      </c>
      <c r="C651" t="s">
        <v>5</v>
      </c>
      <c r="D651" t="s">
        <v>1980</v>
      </c>
      <c r="E651" t="s">
        <v>782</v>
      </c>
      <c r="F651" t="s">
        <v>9</v>
      </c>
      <c r="G651" t="s">
        <v>6</v>
      </c>
      <c r="H651" t="s">
        <v>960</v>
      </c>
      <c r="L651" t="s">
        <v>782</v>
      </c>
      <c r="M651">
        <v>0</v>
      </c>
    </row>
    <row r="652" spans="1:13" x14ac:dyDescent="0.25">
      <c r="A652" t="s">
        <v>1100</v>
      </c>
      <c r="B652" t="s">
        <v>1101</v>
      </c>
      <c r="C652" t="s">
        <v>5</v>
      </c>
      <c r="D652" t="s">
        <v>791</v>
      </c>
      <c r="E652" t="s">
        <v>782</v>
      </c>
      <c r="F652" t="s">
        <v>9</v>
      </c>
      <c r="G652" t="s">
        <v>6</v>
      </c>
      <c r="H652" t="s">
        <v>960</v>
      </c>
      <c r="L652" t="s">
        <v>782</v>
      </c>
      <c r="M652">
        <v>0</v>
      </c>
    </row>
    <row r="653" spans="1:13" x14ac:dyDescent="0.25">
      <c r="A653" t="s">
        <v>976</v>
      </c>
      <c r="B653" t="s">
        <v>977</v>
      </c>
      <c r="C653" t="s">
        <v>5</v>
      </c>
      <c r="D653" t="s">
        <v>1567</v>
      </c>
      <c r="E653" t="s">
        <v>782</v>
      </c>
      <c r="F653" t="s">
        <v>9</v>
      </c>
      <c r="G653" t="s">
        <v>6</v>
      </c>
      <c r="H653" t="s">
        <v>960</v>
      </c>
      <c r="L653" t="s">
        <v>782</v>
      </c>
      <c r="M653">
        <v>0</v>
      </c>
    </row>
    <row r="654" spans="1:13" x14ac:dyDescent="0.25">
      <c r="A654" t="s">
        <v>978</v>
      </c>
      <c r="B654" t="s">
        <v>979</v>
      </c>
      <c r="C654" t="s">
        <v>5</v>
      </c>
      <c r="D654" t="s">
        <v>1568</v>
      </c>
      <c r="E654" t="s">
        <v>782</v>
      </c>
      <c r="F654" t="s">
        <v>9</v>
      </c>
      <c r="G654" t="s">
        <v>6</v>
      </c>
      <c r="H654" t="s">
        <v>960</v>
      </c>
      <c r="L654" t="s">
        <v>782</v>
      </c>
      <c r="M654">
        <v>0</v>
      </c>
    </row>
    <row r="655" spans="1:13" x14ac:dyDescent="0.25">
      <c r="A655" t="s">
        <v>980</v>
      </c>
      <c r="B655" t="s">
        <v>981</v>
      </c>
      <c r="C655" t="s">
        <v>5</v>
      </c>
      <c r="D655" t="s">
        <v>1569</v>
      </c>
      <c r="E655" t="s">
        <v>782</v>
      </c>
      <c r="F655" t="s">
        <v>9</v>
      </c>
      <c r="G655" t="s">
        <v>6</v>
      </c>
      <c r="H655" t="s">
        <v>960</v>
      </c>
      <c r="L655" t="s">
        <v>782</v>
      </c>
      <c r="M655">
        <v>0</v>
      </c>
    </row>
    <row r="656" spans="1:13" x14ac:dyDescent="0.25">
      <c r="A656" t="s">
        <v>984</v>
      </c>
      <c r="B656" t="s">
        <v>985</v>
      </c>
      <c r="C656" t="s">
        <v>5</v>
      </c>
      <c r="D656" t="s">
        <v>1570</v>
      </c>
      <c r="E656" t="s">
        <v>782</v>
      </c>
      <c r="F656" t="s">
        <v>9</v>
      </c>
      <c r="G656" t="s">
        <v>6</v>
      </c>
      <c r="H656" t="s">
        <v>960</v>
      </c>
      <c r="L656" t="s">
        <v>782</v>
      </c>
      <c r="M656">
        <v>0</v>
      </c>
    </row>
    <row r="657" spans="1:13" x14ac:dyDescent="0.25">
      <c r="A657" t="s">
        <v>982</v>
      </c>
      <c r="B657" t="s">
        <v>983</v>
      </c>
      <c r="C657" t="s">
        <v>5</v>
      </c>
      <c r="D657" t="s">
        <v>782</v>
      </c>
      <c r="E657" t="s">
        <v>782</v>
      </c>
      <c r="F657" t="s">
        <v>9</v>
      </c>
      <c r="G657" t="s">
        <v>6</v>
      </c>
      <c r="H657" t="s">
        <v>960</v>
      </c>
      <c r="L657" t="s">
        <v>782</v>
      </c>
      <c r="M657">
        <v>0</v>
      </c>
    </row>
    <row r="658" spans="1:13" x14ac:dyDescent="0.25">
      <c r="A658" t="s">
        <v>986</v>
      </c>
      <c r="B658" t="s">
        <v>987</v>
      </c>
      <c r="C658" t="s">
        <v>5</v>
      </c>
      <c r="D658" t="s">
        <v>1571</v>
      </c>
      <c r="E658" t="s">
        <v>782</v>
      </c>
      <c r="F658" t="s">
        <v>9</v>
      </c>
      <c r="G658" t="s">
        <v>6</v>
      </c>
      <c r="H658" t="s">
        <v>960</v>
      </c>
      <c r="L658" t="s">
        <v>782</v>
      </c>
      <c r="M658">
        <v>0</v>
      </c>
    </row>
    <row r="659" spans="1:13" x14ac:dyDescent="0.25">
      <c r="A659" t="s">
        <v>2400</v>
      </c>
      <c r="B659" t="s">
        <v>2401</v>
      </c>
      <c r="C659" t="s">
        <v>5</v>
      </c>
      <c r="D659" t="s">
        <v>2475</v>
      </c>
      <c r="E659" t="s">
        <v>2402</v>
      </c>
      <c r="F659" t="s">
        <v>9</v>
      </c>
      <c r="G659" t="s">
        <v>3</v>
      </c>
      <c r="H659" t="s">
        <v>960</v>
      </c>
      <c r="L659" t="s">
        <v>782</v>
      </c>
      <c r="M659">
        <v>0</v>
      </c>
    </row>
    <row r="660" spans="1:13" x14ac:dyDescent="0.25">
      <c r="A660" t="s">
        <v>641</v>
      </c>
      <c r="B660" t="s">
        <v>642</v>
      </c>
      <c r="C660" t="s">
        <v>5</v>
      </c>
      <c r="D660" t="s">
        <v>948</v>
      </c>
      <c r="E660" t="s">
        <v>948</v>
      </c>
      <c r="F660" t="s">
        <v>9</v>
      </c>
      <c r="G660" t="s">
        <v>6</v>
      </c>
      <c r="H660" t="s">
        <v>960</v>
      </c>
      <c r="L660" t="s">
        <v>782</v>
      </c>
      <c r="M660">
        <v>10</v>
      </c>
    </row>
    <row r="661" spans="1:13" x14ac:dyDescent="0.25">
      <c r="A661" t="s">
        <v>639</v>
      </c>
      <c r="B661" t="s">
        <v>640</v>
      </c>
      <c r="C661" t="s">
        <v>5</v>
      </c>
      <c r="D661" t="s">
        <v>947</v>
      </c>
      <c r="E661" t="s">
        <v>947</v>
      </c>
      <c r="F661" t="s">
        <v>9</v>
      </c>
      <c r="G661" t="s">
        <v>6</v>
      </c>
      <c r="H661" t="s">
        <v>960</v>
      </c>
      <c r="L661" t="s">
        <v>782</v>
      </c>
      <c r="M661">
        <v>10</v>
      </c>
    </row>
    <row r="662" spans="1:13" x14ac:dyDescent="0.25">
      <c r="A662" t="s">
        <v>647</v>
      </c>
      <c r="B662" t="s">
        <v>648</v>
      </c>
      <c r="C662" t="s">
        <v>5</v>
      </c>
      <c r="D662" t="s">
        <v>949</v>
      </c>
      <c r="E662" t="s">
        <v>949</v>
      </c>
      <c r="F662" t="s">
        <v>9</v>
      </c>
      <c r="G662" t="s">
        <v>6</v>
      </c>
      <c r="H662" t="s">
        <v>960</v>
      </c>
      <c r="I662" t="s">
        <v>81</v>
      </c>
      <c r="J662" t="s">
        <v>816</v>
      </c>
      <c r="K662" t="s">
        <v>2173</v>
      </c>
      <c r="L662" t="s">
        <v>2173</v>
      </c>
      <c r="M662">
        <v>10</v>
      </c>
    </row>
    <row r="663" spans="1:13" x14ac:dyDescent="0.25">
      <c r="A663" t="s">
        <v>679</v>
      </c>
      <c r="B663" t="s">
        <v>2514</v>
      </c>
      <c r="C663" t="s">
        <v>5</v>
      </c>
      <c r="D663" t="s">
        <v>910</v>
      </c>
      <c r="E663" t="s">
        <v>910</v>
      </c>
      <c r="F663" t="s">
        <v>9</v>
      </c>
      <c r="G663" t="s">
        <v>6</v>
      </c>
      <c r="H663" t="s">
        <v>960</v>
      </c>
      <c r="I663" t="s">
        <v>81</v>
      </c>
      <c r="J663" t="s">
        <v>816</v>
      </c>
      <c r="K663" t="s">
        <v>2319</v>
      </c>
      <c r="L663" t="s">
        <v>2319</v>
      </c>
      <c r="M663">
        <v>10</v>
      </c>
    </row>
    <row r="664" spans="1:13" x14ac:dyDescent="0.25">
      <c r="A664" t="s">
        <v>700</v>
      </c>
      <c r="B664" t="s">
        <v>701</v>
      </c>
      <c r="C664" t="s">
        <v>5</v>
      </c>
      <c r="D664" t="s">
        <v>1912</v>
      </c>
      <c r="E664" t="s">
        <v>1912</v>
      </c>
      <c r="F664" t="s">
        <v>9</v>
      </c>
      <c r="G664" t="s">
        <v>6</v>
      </c>
      <c r="H664" t="s">
        <v>960</v>
      </c>
      <c r="I664" t="s">
        <v>81</v>
      </c>
      <c r="J664" t="s">
        <v>816</v>
      </c>
      <c r="K664" t="s">
        <v>1872</v>
      </c>
      <c r="L664" t="s">
        <v>1872</v>
      </c>
      <c r="M664">
        <v>1</v>
      </c>
    </row>
    <row r="665" spans="1:13" x14ac:dyDescent="0.25">
      <c r="A665" t="s">
        <v>702</v>
      </c>
      <c r="B665" t="s">
        <v>703</v>
      </c>
      <c r="C665" t="s">
        <v>5</v>
      </c>
      <c r="D665" t="s">
        <v>954</v>
      </c>
      <c r="E665" t="s">
        <v>954</v>
      </c>
      <c r="F665" t="s">
        <v>9</v>
      </c>
      <c r="G665" t="s">
        <v>6</v>
      </c>
      <c r="H665" t="s">
        <v>960</v>
      </c>
      <c r="I665" t="s">
        <v>81</v>
      </c>
      <c r="J665" t="s">
        <v>816</v>
      </c>
      <c r="K665" t="s">
        <v>2193</v>
      </c>
      <c r="L665" t="s">
        <v>2193</v>
      </c>
      <c r="M665">
        <v>10</v>
      </c>
    </row>
    <row r="666" spans="1:13" x14ac:dyDescent="0.25">
      <c r="A666" t="s">
        <v>745</v>
      </c>
      <c r="B666" t="s">
        <v>746</v>
      </c>
      <c r="C666" t="s">
        <v>5</v>
      </c>
      <c r="D666" t="s">
        <v>782</v>
      </c>
      <c r="E666" t="s">
        <v>782</v>
      </c>
      <c r="F666" t="s">
        <v>9</v>
      </c>
      <c r="G666" t="s">
        <v>6</v>
      </c>
      <c r="H666" t="s">
        <v>9</v>
      </c>
      <c r="L666" t="s">
        <v>782</v>
      </c>
      <c r="M666">
        <v>0</v>
      </c>
    </row>
    <row r="667" spans="1:13" x14ac:dyDescent="0.25">
      <c r="A667" t="s">
        <v>1594</v>
      </c>
      <c r="B667" t="s">
        <v>1595</v>
      </c>
      <c r="C667" t="s">
        <v>5</v>
      </c>
      <c r="D667" t="s">
        <v>938</v>
      </c>
      <c r="E667" t="s">
        <v>938</v>
      </c>
      <c r="F667" t="s">
        <v>550</v>
      </c>
      <c r="G667" t="s">
        <v>6</v>
      </c>
      <c r="L667" t="s">
        <v>782</v>
      </c>
      <c r="M667">
        <v>5</v>
      </c>
    </row>
    <row r="668" spans="1:13" x14ac:dyDescent="0.25">
      <c r="A668" t="s">
        <v>1596</v>
      </c>
      <c r="B668" t="s">
        <v>2571</v>
      </c>
      <c r="C668" t="s">
        <v>5</v>
      </c>
      <c r="D668" t="s">
        <v>947</v>
      </c>
      <c r="E668" t="s">
        <v>947</v>
      </c>
      <c r="F668" t="s">
        <v>550</v>
      </c>
      <c r="G668" t="s">
        <v>6</v>
      </c>
      <c r="L668" t="s">
        <v>782</v>
      </c>
      <c r="M668">
        <v>5</v>
      </c>
    </row>
    <row r="669" spans="1:13" x14ac:dyDescent="0.25">
      <c r="A669" t="s">
        <v>1597</v>
      </c>
      <c r="B669" t="s">
        <v>1598</v>
      </c>
      <c r="C669" t="s">
        <v>5</v>
      </c>
      <c r="D669" t="s">
        <v>948</v>
      </c>
      <c r="E669" t="s">
        <v>948</v>
      </c>
      <c r="F669" t="s">
        <v>550</v>
      </c>
      <c r="G669" t="s">
        <v>6</v>
      </c>
      <c r="L669" t="s">
        <v>782</v>
      </c>
      <c r="M669">
        <v>5</v>
      </c>
    </row>
    <row r="670" spans="1:13" x14ac:dyDescent="0.25">
      <c r="A670" t="s">
        <v>716</v>
      </c>
      <c r="B670" t="s">
        <v>2515</v>
      </c>
      <c r="C670" t="s">
        <v>5</v>
      </c>
      <c r="D670" t="s">
        <v>791</v>
      </c>
      <c r="E670" t="s">
        <v>791</v>
      </c>
      <c r="F670" t="s">
        <v>9</v>
      </c>
      <c r="G670" t="s">
        <v>6</v>
      </c>
      <c r="H670" t="s">
        <v>960</v>
      </c>
      <c r="L670" t="s">
        <v>782</v>
      </c>
      <c r="M670">
        <v>0</v>
      </c>
    </row>
    <row r="671" spans="1:13" x14ac:dyDescent="0.25">
      <c r="A671" t="s">
        <v>2294</v>
      </c>
      <c r="B671" t="s">
        <v>2295</v>
      </c>
      <c r="C671" t="s">
        <v>5</v>
      </c>
      <c r="D671" t="s">
        <v>865</v>
      </c>
      <c r="E671" t="s">
        <v>865</v>
      </c>
      <c r="F671" t="s">
        <v>9</v>
      </c>
      <c r="G671" t="s">
        <v>3</v>
      </c>
      <c r="H671" t="s">
        <v>960</v>
      </c>
      <c r="I671" t="s">
        <v>81</v>
      </c>
      <c r="J671" t="s">
        <v>816</v>
      </c>
      <c r="K671" t="s">
        <v>2309</v>
      </c>
      <c r="L671" t="s">
        <v>2309</v>
      </c>
      <c r="M671">
        <v>0</v>
      </c>
    </row>
    <row r="672" spans="1:13" x14ac:dyDescent="0.25">
      <c r="A672" t="s">
        <v>2301</v>
      </c>
      <c r="B672" t="s">
        <v>2308</v>
      </c>
      <c r="C672" t="s">
        <v>5</v>
      </c>
      <c r="D672" t="s">
        <v>962</v>
      </c>
      <c r="E672" t="s">
        <v>962</v>
      </c>
      <c r="F672" t="s">
        <v>9</v>
      </c>
      <c r="G672" t="s">
        <v>3</v>
      </c>
      <c r="H672" t="s">
        <v>960</v>
      </c>
      <c r="I672" t="s">
        <v>81</v>
      </c>
      <c r="J672" t="s">
        <v>816</v>
      </c>
      <c r="K672" t="s">
        <v>2009</v>
      </c>
      <c r="L672" t="s">
        <v>2009</v>
      </c>
      <c r="M672">
        <v>0</v>
      </c>
    </row>
    <row r="673" spans="1:13" x14ac:dyDescent="0.25">
      <c r="A673" t="s">
        <v>725</v>
      </c>
      <c r="B673" t="s">
        <v>1663</v>
      </c>
      <c r="C673" t="s">
        <v>5</v>
      </c>
      <c r="D673" t="s">
        <v>1975</v>
      </c>
      <c r="E673" t="s">
        <v>1975</v>
      </c>
      <c r="F673" t="s">
        <v>9</v>
      </c>
      <c r="G673" t="s">
        <v>6</v>
      </c>
      <c r="H673" t="s">
        <v>960</v>
      </c>
      <c r="I673" t="s">
        <v>5</v>
      </c>
      <c r="J673" t="s">
        <v>816</v>
      </c>
      <c r="K673" t="s">
        <v>1487</v>
      </c>
      <c r="L673" t="s">
        <v>1487</v>
      </c>
      <c r="M673">
        <v>700</v>
      </c>
    </row>
    <row r="674" spans="1:13" x14ac:dyDescent="0.25">
      <c r="A674" t="s">
        <v>726</v>
      </c>
      <c r="B674" t="s">
        <v>727</v>
      </c>
      <c r="C674" t="s">
        <v>5</v>
      </c>
      <c r="D674" t="s">
        <v>955</v>
      </c>
      <c r="E674" t="s">
        <v>955</v>
      </c>
      <c r="F674" t="s">
        <v>9</v>
      </c>
      <c r="G674" t="s">
        <v>6</v>
      </c>
      <c r="H674" t="s">
        <v>960</v>
      </c>
      <c r="L674" t="s">
        <v>782</v>
      </c>
      <c r="M674">
        <v>250</v>
      </c>
    </row>
    <row r="675" spans="1:13" x14ac:dyDescent="0.25">
      <c r="A675" t="s">
        <v>728</v>
      </c>
      <c r="B675" t="s">
        <v>729</v>
      </c>
      <c r="C675" t="s">
        <v>5</v>
      </c>
      <c r="D675" t="s">
        <v>956</v>
      </c>
      <c r="E675" t="s">
        <v>956</v>
      </c>
      <c r="F675" t="s">
        <v>9</v>
      </c>
      <c r="G675" t="s">
        <v>6</v>
      </c>
      <c r="H675" t="s">
        <v>960</v>
      </c>
      <c r="L675" t="s">
        <v>782</v>
      </c>
      <c r="M675">
        <v>150</v>
      </c>
    </row>
    <row r="676" spans="1:13" x14ac:dyDescent="0.25">
      <c r="A676" t="s">
        <v>734</v>
      </c>
      <c r="B676" t="s">
        <v>971</v>
      </c>
      <c r="C676" t="s">
        <v>5</v>
      </c>
      <c r="D676" t="s">
        <v>1976</v>
      </c>
      <c r="E676" t="s">
        <v>1976</v>
      </c>
      <c r="F676" t="s">
        <v>9</v>
      </c>
      <c r="G676" t="s">
        <v>6</v>
      </c>
      <c r="H676" t="s">
        <v>960</v>
      </c>
      <c r="I676" t="s">
        <v>81</v>
      </c>
      <c r="J676" t="s">
        <v>816</v>
      </c>
      <c r="K676" t="s">
        <v>895</v>
      </c>
      <c r="L676" t="s">
        <v>895</v>
      </c>
      <c r="M676">
        <v>98</v>
      </c>
    </row>
    <row r="677" spans="1:13" x14ac:dyDescent="0.25">
      <c r="A677" t="s">
        <v>735</v>
      </c>
      <c r="B677" t="s">
        <v>736</v>
      </c>
      <c r="C677" t="s">
        <v>5</v>
      </c>
      <c r="D677" t="s">
        <v>957</v>
      </c>
      <c r="E677" t="s">
        <v>957</v>
      </c>
      <c r="F677" t="s">
        <v>9</v>
      </c>
      <c r="G677" t="s">
        <v>6</v>
      </c>
      <c r="H677" t="s">
        <v>960</v>
      </c>
      <c r="L677" t="s">
        <v>782</v>
      </c>
      <c r="M677">
        <v>100</v>
      </c>
    </row>
    <row r="678" spans="1:13" x14ac:dyDescent="0.25">
      <c r="A678" t="s">
        <v>737</v>
      </c>
      <c r="B678" t="s">
        <v>738</v>
      </c>
      <c r="C678" t="s">
        <v>5</v>
      </c>
      <c r="D678" t="s">
        <v>957</v>
      </c>
      <c r="E678" t="s">
        <v>957</v>
      </c>
      <c r="F678" t="s">
        <v>9</v>
      </c>
      <c r="G678" t="s">
        <v>6</v>
      </c>
      <c r="H678" t="s">
        <v>960</v>
      </c>
      <c r="L678" t="s">
        <v>782</v>
      </c>
      <c r="M678">
        <v>100</v>
      </c>
    </row>
    <row r="679" spans="1:13" x14ac:dyDescent="0.25">
      <c r="A679" t="s">
        <v>730</v>
      </c>
      <c r="B679" t="s">
        <v>731</v>
      </c>
      <c r="C679" t="s">
        <v>5</v>
      </c>
      <c r="D679" t="s">
        <v>883</v>
      </c>
      <c r="E679" t="s">
        <v>883</v>
      </c>
      <c r="F679" t="s">
        <v>9</v>
      </c>
      <c r="G679" t="s">
        <v>6</v>
      </c>
      <c r="H679" t="s">
        <v>960</v>
      </c>
      <c r="L679" t="s">
        <v>782</v>
      </c>
      <c r="M679">
        <v>0</v>
      </c>
    </row>
    <row r="680" spans="1:13" x14ac:dyDescent="0.25">
      <c r="A680" t="s">
        <v>749</v>
      </c>
      <c r="B680" t="s">
        <v>750</v>
      </c>
      <c r="C680" t="s">
        <v>5</v>
      </c>
      <c r="D680" t="s">
        <v>1522</v>
      </c>
      <c r="E680" t="s">
        <v>1522</v>
      </c>
      <c r="F680" t="s">
        <v>9</v>
      </c>
      <c r="G680" t="s">
        <v>6</v>
      </c>
      <c r="H680" t="s">
        <v>960</v>
      </c>
      <c r="L680" t="s">
        <v>782</v>
      </c>
      <c r="M680">
        <v>0</v>
      </c>
    </row>
    <row r="681" spans="1:13" x14ac:dyDescent="0.25">
      <c r="A681" t="s">
        <v>1460</v>
      </c>
      <c r="B681" t="s">
        <v>1461</v>
      </c>
      <c r="C681" t="s">
        <v>5</v>
      </c>
      <c r="D681" t="s">
        <v>1976</v>
      </c>
      <c r="E681" t="s">
        <v>1976</v>
      </c>
      <c r="F681" t="s">
        <v>9</v>
      </c>
      <c r="G681" t="s">
        <v>3</v>
      </c>
      <c r="H681" t="s">
        <v>960</v>
      </c>
      <c r="I681" t="s">
        <v>81</v>
      </c>
      <c r="J681" t="s">
        <v>816</v>
      </c>
      <c r="K681" t="s">
        <v>895</v>
      </c>
      <c r="L681" t="s">
        <v>895</v>
      </c>
      <c r="M681">
        <v>98</v>
      </c>
    </row>
    <row r="682" spans="1:13" x14ac:dyDescent="0.25">
      <c r="A682" t="s">
        <v>1468</v>
      </c>
      <c r="B682" t="s">
        <v>1469</v>
      </c>
      <c r="C682" t="s">
        <v>5</v>
      </c>
      <c r="D682" t="s">
        <v>1470</v>
      </c>
      <c r="E682" t="s">
        <v>1470</v>
      </c>
      <c r="F682" t="s">
        <v>9</v>
      </c>
      <c r="G682" t="s">
        <v>3</v>
      </c>
      <c r="H682" t="s">
        <v>960</v>
      </c>
      <c r="I682" t="s">
        <v>81</v>
      </c>
      <c r="J682" t="s">
        <v>816</v>
      </c>
      <c r="K682" t="s">
        <v>958</v>
      </c>
      <c r="L682" t="s">
        <v>958</v>
      </c>
      <c r="M682">
        <v>1</v>
      </c>
    </row>
    <row r="683" spans="1:13" x14ac:dyDescent="0.25">
      <c r="A683" t="s">
        <v>1557</v>
      </c>
      <c r="B683" t="s">
        <v>1558</v>
      </c>
      <c r="C683" t="s">
        <v>5</v>
      </c>
      <c r="D683" t="s">
        <v>1978</v>
      </c>
      <c r="E683" t="s">
        <v>1978</v>
      </c>
      <c r="F683" t="s">
        <v>9</v>
      </c>
      <c r="G683" t="s">
        <v>6</v>
      </c>
      <c r="H683" t="s">
        <v>960</v>
      </c>
      <c r="I683" t="s">
        <v>5</v>
      </c>
      <c r="J683" t="s">
        <v>816</v>
      </c>
      <c r="K683" t="s">
        <v>1487</v>
      </c>
      <c r="L683" t="s">
        <v>1487</v>
      </c>
      <c r="M683">
        <v>900</v>
      </c>
    </row>
    <row r="684" spans="1:13" x14ac:dyDescent="0.25">
      <c r="A684" t="s">
        <v>1559</v>
      </c>
      <c r="B684" t="s">
        <v>1664</v>
      </c>
      <c r="C684" t="s">
        <v>5</v>
      </c>
      <c r="D684" t="s">
        <v>1979</v>
      </c>
      <c r="E684" t="s">
        <v>1979</v>
      </c>
      <c r="F684" t="s">
        <v>9</v>
      </c>
      <c r="G684" t="s">
        <v>3</v>
      </c>
      <c r="H684" t="s">
        <v>960</v>
      </c>
      <c r="I684" t="s">
        <v>81</v>
      </c>
      <c r="J684" t="s">
        <v>816</v>
      </c>
      <c r="K684" t="s">
        <v>2205</v>
      </c>
      <c r="L684" t="s">
        <v>2205</v>
      </c>
      <c r="M684">
        <v>98</v>
      </c>
    </row>
    <row r="685" spans="1:13" x14ac:dyDescent="0.25">
      <c r="A685" t="s">
        <v>1560</v>
      </c>
      <c r="B685" t="s">
        <v>1665</v>
      </c>
      <c r="C685" t="s">
        <v>5</v>
      </c>
      <c r="D685" t="s">
        <v>1979</v>
      </c>
      <c r="E685" t="s">
        <v>1979</v>
      </c>
      <c r="F685" t="s">
        <v>9</v>
      </c>
      <c r="G685" t="s">
        <v>3</v>
      </c>
      <c r="H685" t="s">
        <v>960</v>
      </c>
      <c r="I685" t="s">
        <v>81</v>
      </c>
      <c r="J685" t="s">
        <v>816</v>
      </c>
      <c r="K685" t="s">
        <v>2205</v>
      </c>
      <c r="L685" t="s">
        <v>2205</v>
      </c>
      <c r="M685">
        <v>98</v>
      </c>
    </row>
    <row r="686" spans="1:13" x14ac:dyDescent="0.25">
      <c r="A686" t="s">
        <v>1518</v>
      </c>
      <c r="B686" t="s">
        <v>1519</v>
      </c>
      <c r="C686" t="s">
        <v>5</v>
      </c>
      <c r="D686" t="s">
        <v>974</v>
      </c>
      <c r="E686" t="s">
        <v>974</v>
      </c>
      <c r="F686" t="s">
        <v>9</v>
      </c>
      <c r="G686" t="s">
        <v>3</v>
      </c>
      <c r="L686" t="s">
        <v>782</v>
      </c>
      <c r="M686">
        <v>100</v>
      </c>
    </row>
    <row r="687" spans="1:13" x14ac:dyDescent="0.25">
      <c r="A687" t="s">
        <v>1525</v>
      </c>
      <c r="B687" t="s">
        <v>1526</v>
      </c>
      <c r="C687" t="s">
        <v>5</v>
      </c>
      <c r="D687" t="s">
        <v>974</v>
      </c>
      <c r="E687" t="s">
        <v>974</v>
      </c>
      <c r="F687" t="s">
        <v>9</v>
      </c>
      <c r="G687" t="s">
        <v>3</v>
      </c>
      <c r="L687" t="s">
        <v>782</v>
      </c>
      <c r="M687">
        <v>100</v>
      </c>
    </row>
    <row r="688" spans="1:13" x14ac:dyDescent="0.25">
      <c r="A688" t="s">
        <v>754</v>
      </c>
      <c r="B688" t="s">
        <v>755</v>
      </c>
      <c r="C688" t="s">
        <v>5</v>
      </c>
      <c r="D688" t="s">
        <v>782</v>
      </c>
      <c r="E688" t="s">
        <v>782</v>
      </c>
      <c r="F688" t="s">
        <v>9</v>
      </c>
      <c r="G688" t="s">
        <v>6</v>
      </c>
      <c r="H688" t="s">
        <v>9</v>
      </c>
      <c r="L688" t="s">
        <v>782</v>
      </c>
      <c r="M688">
        <v>0</v>
      </c>
    </row>
    <row r="689" spans="1:13" x14ac:dyDescent="0.25">
      <c r="A689" t="s">
        <v>759</v>
      </c>
      <c r="B689" t="s">
        <v>755</v>
      </c>
      <c r="C689" t="s">
        <v>5</v>
      </c>
      <c r="D689" t="s">
        <v>782</v>
      </c>
      <c r="E689" t="s">
        <v>782</v>
      </c>
      <c r="F689" t="s">
        <v>9</v>
      </c>
      <c r="G689" t="s">
        <v>6</v>
      </c>
      <c r="H689" t="s">
        <v>9</v>
      </c>
      <c r="L689" t="s">
        <v>782</v>
      </c>
      <c r="M689">
        <v>0</v>
      </c>
    </row>
    <row r="690" spans="1:13" x14ac:dyDescent="0.25">
      <c r="A690" t="s">
        <v>762</v>
      </c>
      <c r="B690" t="s">
        <v>755</v>
      </c>
      <c r="C690" t="s">
        <v>29</v>
      </c>
      <c r="D690" t="s">
        <v>1878</v>
      </c>
      <c r="E690" t="s">
        <v>1878</v>
      </c>
      <c r="F690" t="s">
        <v>9</v>
      </c>
      <c r="G690" t="s">
        <v>6</v>
      </c>
      <c r="H690" t="s">
        <v>960</v>
      </c>
      <c r="L690" t="s">
        <v>782</v>
      </c>
      <c r="M690">
        <v>100</v>
      </c>
    </row>
    <row r="691" spans="1:13" x14ac:dyDescent="0.25">
      <c r="A691" t="s">
        <v>764</v>
      </c>
      <c r="B691" t="s">
        <v>755</v>
      </c>
      <c r="C691" t="s">
        <v>5</v>
      </c>
      <c r="D691" t="s">
        <v>782</v>
      </c>
      <c r="E691" t="s">
        <v>782</v>
      </c>
      <c r="F691" t="s">
        <v>9</v>
      </c>
      <c r="G691" t="s">
        <v>6</v>
      </c>
      <c r="H691" t="s">
        <v>9</v>
      </c>
      <c r="L691" t="s">
        <v>782</v>
      </c>
      <c r="M691">
        <v>0</v>
      </c>
    </row>
    <row r="692" spans="1:13" x14ac:dyDescent="0.25">
      <c r="A692" t="s">
        <v>741</v>
      </c>
      <c r="B692" t="s">
        <v>972</v>
      </c>
      <c r="C692" t="s">
        <v>5</v>
      </c>
      <c r="D692" t="s">
        <v>1977</v>
      </c>
      <c r="E692" t="s">
        <v>1977</v>
      </c>
      <c r="F692" t="s">
        <v>9</v>
      </c>
      <c r="G692" t="s">
        <v>6</v>
      </c>
      <c r="H692" t="s">
        <v>960</v>
      </c>
      <c r="I692" t="s">
        <v>81</v>
      </c>
      <c r="J692" t="s">
        <v>816</v>
      </c>
      <c r="K692" t="s">
        <v>2203</v>
      </c>
      <c r="L692" t="s">
        <v>2203</v>
      </c>
      <c r="M692">
        <v>25</v>
      </c>
    </row>
    <row r="693" spans="1:13" x14ac:dyDescent="0.25">
      <c r="A693" t="s">
        <v>1462</v>
      </c>
      <c r="B693" t="s">
        <v>1463</v>
      </c>
      <c r="C693" t="s">
        <v>5</v>
      </c>
      <c r="D693" t="s">
        <v>1977</v>
      </c>
      <c r="E693" t="s">
        <v>1977</v>
      </c>
      <c r="F693" t="s">
        <v>9</v>
      </c>
      <c r="G693" t="s">
        <v>3</v>
      </c>
      <c r="H693" t="s">
        <v>960</v>
      </c>
      <c r="I693" t="s">
        <v>81</v>
      </c>
      <c r="J693" t="s">
        <v>816</v>
      </c>
      <c r="K693" t="s">
        <v>2206</v>
      </c>
      <c r="L693" t="s">
        <v>2206</v>
      </c>
      <c r="M693">
        <v>25</v>
      </c>
    </row>
    <row r="694" spans="1:13" x14ac:dyDescent="0.25">
      <c r="A694" t="s">
        <v>752</v>
      </c>
      <c r="B694" t="s">
        <v>753</v>
      </c>
      <c r="C694" t="s">
        <v>5</v>
      </c>
      <c r="D694" t="s">
        <v>2228</v>
      </c>
      <c r="E694" t="s">
        <v>2228</v>
      </c>
      <c r="F694" t="s">
        <v>9</v>
      </c>
      <c r="G694" t="s">
        <v>6</v>
      </c>
      <c r="H694" t="s">
        <v>960</v>
      </c>
      <c r="I694" t="s">
        <v>5</v>
      </c>
      <c r="J694" t="s">
        <v>816</v>
      </c>
      <c r="K694" t="s">
        <v>975</v>
      </c>
      <c r="L694" t="s">
        <v>975</v>
      </c>
      <c r="M694">
        <v>100</v>
      </c>
    </row>
    <row r="695" spans="1:13" x14ac:dyDescent="0.25">
      <c r="A695" t="s">
        <v>757</v>
      </c>
      <c r="B695" t="s">
        <v>758</v>
      </c>
      <c r="C695" t="s">
        <v>5</v>
      </c>
      <c r="D695" t="s">
        <v>2229</v>
      </c>
      <c r="E695" t="s">
        <v>2229</v>
      </c>
      <c r="F695" t="s">
        <v>9</v>
      </c>
      <c r="G695" t="s">
        <v>6</v>
      </c>
      <c r="H695" t="s">
        <v>960</v>
      </c>
      <c r="I695" t="s">
        <v>5</v>
      </c>
      <c r="J695" t="s">
        <v>816</v>
      </c>
      <c r="K695" t="s">
        <v>975</v>
      </c>
      <c r="L695" t="s">
        <v>975</v>
      </c>
      <c r="M695">
        <v>100</v>
      </c>
    </row>
    <row r="696" spans="1:13" x14ac:dyDescent="0.25">
      <c r="A696" t="s">
        <v>760</v>
      </c>
      <c r="B696" t="s">
        <v>761</v>
      </c>
      <c r="C696" t="s">
        <v>5</v>
      </c>
      <c r="D696" t="s">
        <v>2230</v>
      </c>
      <c r="E696" t="s">
        <v>2230</v>
      </c>
      <c r="F696" t="s">
        <v>9</v>
      </c>
      <c r="G696" t="s">
        <v>6</v>
      </c>
      <c r="H696" t="s">
        <v>960</v>
      </c>
      <c r="I696" t="s">
        <v>5</v>
      </c>
      <c r="J696" t="s">
        <v>816</v>
      </c>
      <c r="K696" t="s">
        <v>874</v>
      </c>
      <c r="L696" t="s">
        <v>874</v>
      </c>
      <c r="M696">
        <v>100</v>
      </c>
    </row>
    <row r="697" spans="1:13" x14ac:dyDescent="0.25">
      <c r="A697" t="s">
        <v>763</v>
      </c>
      <c r="B697" t="s">
        <v>1698</v>
      </c>
      <c r="C697" t="s">
        <v>5</v>
      </c>
      <c r="D697" t="s">
        <v>2231</v>
      </c>
      <c r="E697" t="s">
        <v>2231</v>
      </c>
      <c r="F697" t="s">
        <v>9</v>
      </c>
      <c r="G697" t="s">
        <v>6</v>
      </c>
      <c r="H697" t="s">
        <v>960</v>
      </c>
      <c r="I697" t="s">
        <v>5</v>
      </c>
      <c r="J697" t="s">
        <v>816</v>
      </c>
      <c r="K697" t="s">
        <v>874</v>
      </c>
      <c r="L697" t="s">
        <v>874</v>
      </c>
      <c r="M697">
        <v>100</v>
      </c>
    </row>
    <row r="698" spans="1:13" x14ac:dyDescent="0.25">
      <c r="A698" t="s">
        <v>1527</v>
      </c>
      <c r="B698" t="s">
        <v>1528</v>
      </c>
      <c r="C698" t="s">
        <v>5</v>
      </c>
      <c r="D698" t="s">
        <v>782</v>
      </c>
      <c r="E698" t="s">
        <v>782</v>
      </c>
      <c r="F698" t="s">
        <v>9</v>
      </c>
      <c r="G698" t="s">
        <v>3</v>
      </c>
      <c r="L698" t="s">
        <v>782</v>
      </c>
      <c r="M698">
        <v>0</v>
      </c>
    </row>
    <row r="699" spans="1:13" x14ac:dyDescent="0.25">
      <c r="A699" t="s">
        <v>742</v>
      </c>
      <c r="B699" t="s">
        <v>743</v>
      </c>
      <c r="C699" t="s">
        <v>5</v>
      </c>
      <c r="D699" t="s">
        <v>1521</v>
      </c>
      <c r="E699" t="s">
        <v>1521</v>
      </c>
      <c r="F699" t="s">
        <v>9</v>
      </c>
      <c r="G699" t="s">
        <v>6</v>
      </c>
      <c r="H699" t="s">
        <v>960</v>
      </c>
      <c r="L699" t="s">
        <v>782</v>
      </c>
      <c r="M699">
        <v>0</v>
      </c>
    </row>
    <row r="700" spans="1:13" x14ac:dyDescent="0.25">
      <c r="A700" t="s">
        <v>744</v>
      </c>
      <c r="B700" t="s">
        <v>1554</v>
      </c>
      <c r="C700" t="s">
        <v>5</v>
      </c>
      <c r="D700" t="s">
        <v>1555</v>
      </c>
      <c r="E700" t="s">
        <v>1555</v>
      </c>
      <c r="F700" t="s">
        <v>9</v>
      </c>
      <c r="G700" t="s">
        <v>6</v>
      </c>
      <c r="H700" t="s">
        <v>9</v>
      </c>
      <c r="L700" t="s">
        <v>782</v>
      </c>
      <c r="M700">
        <v>1</v>
      </c>
    </row>
    <row r="701" spans="1:13" x14ac:dyDescent="0.25">
      <c r="A701" t="s">
        <v>1599</v>
      </c>
      <c r="B701" t="s">
        <v>1600</v>
      </c>
      <c r="C701" t="s">
        <v>5</v>
      </c>
      <c r="D701" t="s">
        <v>1521</v>
      </c>
      <c r="E701" t="s">
        <v>782</v>
      </c>
      <c r="F701" t="s">
        <v>9</v>
      </c>
      <c r="G701" t="s">
        <v>3</v>
      </c>
      <c r="L701" t="s">
        <v>782</v>
      </c>
      <c r="M701">
        <v>10</v>
      </c>
    </row>
    <row r="702" spans="1:13" x14ac:dyDescent="0.25">
      <c r="A702" t="s">
        <v>2640</v>
      </c>
      <c r="B702" t="s">
        <v>2641</v>
      </c>
      <c r="C702" t="s">
        <v>5</v>
      </c>
      <c r="D702" t="s">
        <v>782</v>
      </c>
      <c r="E702" t="s">
        <v>782</v>
      </c>
      <c r="F702" t="s">
        <v>9</v>
      </c>
      <c r="G702" t="s">
        <v>3</v>
      </c>
      <c r="L702" t="s">
        <v>782</v>
      </c>
      <c r="M702">
        <v>0</v>
      </c>
    </row>
    <row r="703" spans="1:13" x14ac:dyDescent="0.25">
      <c r="A703" t="s">
        <v>2642</v>
      </c>
      <c r="B703" t="s">
        <v>2643</v>
      </c>
      <c r="C703" t="s">
        <v>5</v>
      </c>
      <c r="D703" t="s">
        <v>782</v>
      </c>
      <c r="E703" t="s">
        <v>782</v>
      </c>
      <c r="F703" t="s">
        <v>9</v>
      </c>
      <c r="G703" t="s">
        <v>3</v>
      </c>
      <c r="L703" t="s">
        <v>782</v>
      </c>
      <c r="M703">
        <v>0</v>
      </c>
    </row>
    <row r="704" spans="1:13" x14ac:dyDescent="0.25">
      <c r="A704" t="s">
        <v>2644</v>
      </c>
      <c r="B704" t="s">
        <v>2645</v>
      </c>
      <c r="C704" t="s">
        <v>5</v>
      </c>
      <c r="D704" t="s">
        <v>782</v>
      </c>
      <c r="E704" t="s">
        <v>782</v>
      </c>
      <c r="F704" t="s">
        <v>9</v>
      </c>
      <c r="G704" t="s">
        <v>3</v>
      </c>
      <c r="L704" t="s">
        <v>782</v>
      </c>
      <c r="M704">
        <v>0</v>
      </c>
    </row>
    <row r="705" spans="1:13" x14ac:dyDescent="0.25">
      <c r="A705" t="s">
        <v>198</v>
      </c>
      <c r="B705" t="s">
        <v>199</v>
      </c>
      <c r="C705" t="s">
        <v>5</v>
      </c>
      <c r="D705" t="s">
        <v>782</v>
      </c>
      <c r="E705" t="s">
        <v>782</v>
      </c>
      <c r="F705" t="s">
        <v>9</v>
      </c>
      <c r="G705" t="s">
        <v>6</v>
      </c>
      <c r="L705" t="s">
        <v>782</v>
      </c>
      <c r="M705">
        <v>0</v>
      </c>
    </row>
    <row r="706" spans="1:13" x14ac:dyDescent="0.25">
      <c r="A706" t="s">
        <v>196</v>
      </c>
      <c r="B706" t="s">
        <v>197</v>
      </c>
      <c r="C706" t="s">
        <v>5</v>
      </c>
      <c r="D706" t="s">
        <v>850</v>
      </c>
      <c r="E706" t="s">
        <v>782</v>
      </c>
      <c r="F706" t="s">
        <v>9</v>
      </c>
      <c r="G706" t="s">
        <v>6</v>
      </c>
      <c r="L706" t="s">
        <v>782</v>
      </c>
      <c r="M706">
        <v>0</v>
      </c>
    </row>
    <row r="707" spans="1:13" x14ac:dyDescent="0.25">
      <c r="A707" t="s">
        <v>194</v>
      </c>
      <c r="B707" t="s">
        <v>195</v>
      </c>
      <c r="C707" t="s">
        <v>5</v>
      </c>
      <c r="D707" t="s">
        <v>782</v>
      </c>
      <c r="E707" t="s">
        <v>782</v>
      </c>
      <c r="F707" t="s">
        <v>9</v>
      </c>
      <c r="G707" t="s">
        <v>6</v>
      </c>
      <c r="L707" t="s">
        <v>782</v>
      </c>
      <c r="M707">
        <v>0</v>
      </c>
    </row>
    <row r="708" spans="1:13" x14ac:dyDescent="0.25">
      <c r="A708" t="s">
        <v>192</v>
      </c>
      <c r="B708" t="s">
        <v>193</v>
      </c>
      <c r="C708" t="s">
        <v>5</v>
      </c>
      <c r="D708" t="s">
        <v>849</v>
      </c>
      <c r="E708" t="s">
        <v>849</v>
      </c>
      <c r="F708" t="s">
        <v>9</v>
      </c>
      <c r="G708" t="s">
        <v>6</v>
      </c>
      <c r="L708" t="s">
        <v>782</v>
      </c>
      <c r="M708">
        <v>0</v>
      </c>
    </row>
    <row r="709" spans="1:13" x14ac:dyDescent="0.25">
      <c r="A709" t="s">
        <v>91</v>
      </c>
      <c r="B709" t="s">
        <v>92</v>
      </c>
      <c r="C709" t="s">
        <v>5</v>
      </c>
      <c r="D709" t="s">
        <v>818</v>
      </c>
      <c r="E709" t="s">
        <v>818</v>
      </c>
      <c r="F709" t="s">
        <v>9</v>
      </c>
      <c r="G709" t="s">
        <v>6</v>
      </c>
      <c r="L709" t="s">
        <v>782</v>
      </c>
      <c r="M709">
        <v>0</v>
      </c>
    </row>
    <row r="710" spans="1:13" x14ac:dyDescent="0.25">
      <c r="A710" t="s">
        <v>89</v>
      </c>
      <c r="B710" t="s">
        <v>90</v>
      </c>
      <c r="C710" t="s">
        <v>5</v>
      </c>
      <c r="D710" t="s">
        <v>782</v>
      </c>
      <c r="E710" t="s">
        <v>782</v>
      </c>
      <c r="F710" t="s">
        <v>9</v>
      </c>
      <c r="G710" t="s">
        <v>6</v>
      </c>
      <c r="L710" t="s">
        <v>782</v>
      </c>
      <c r="M710">
        <v>0</v>
      </c>
    </row>
    <row r="711" spans="1:13" x14ac:dyDescent="0.25">
      <c r="A711" t="s">
        <v>87</v>
      </c>
      <c r="B711" t="s">
        <v>88</v>
      </c>
      <c r="C711" t="s">
        <v>5</v>
      </c>
      <c r="D711" t="s">
        <v>782</v>
      </c>
      <c r="E711" t="s">
        <v>782</v>
      </c>
      <c r="F711" t="s">
        <v>9</v>
      </c>
      <c r="G711" t="s">
        <v>6</v>
      </c>
      <c r="L711" t="s">
        <v>782</v>
      </c>
      <c r="M711">
        <v>0</v>
      </c>
    </row>
    <row r="712" spans="1:13" x14ac:dyDescent="0.25">
      <c r="A712" t="s">
        <v>50</v>
      </c>
      <c r="B712" t="s">
        <v>51</v>
      </c>
      <c r="C712" t="s">
        <v>5</v>
      </c>
      <c r="D712" t="s">
        <v>803</v>
      </c>
      <c r="E712" t="s">
        <v>803</v>
      </c>
      <c r="F712" t="s">
        <v>9</v>
      </c>
      <c r="G712" t="s">
        <v>6</v>
      </c>
      <c r="L712" t="s">
        <v>782</v>
      </c>
      <c r="M712">
        <v>0</v>
      </c>
    </row>
    <row r="713" spans="1:13" x14ac:dyDescent="0.25">
      <c r="A713" t="s">
        <v>48</v>
      </c>
      <c r="B713" t="s">
        <v>49</v>
      </c>
      <c r="C713" t="s">
        <v>5</v>
      </c>
      <c r="D713" t="s">
        <v>802</v>
      </c>
      <c r="E713" t="s">
        <v>802</v>
      </c>
      <c r="F713" t="s">
        <v>9</v>
      </c>
      <c r="G713" t="s">
        <v>6</v>
      </c>
      <c r="L713" t="s">
        <v>782</v>
      </c>
      <c r="M713">
        <v>0</v>
      </c>
    </row>
    <row r="714" spans="1:13" x14ac:dyDescent="0.25">
      <c r="A714" t="s">
        <v>21</v>
      </c>
      <c r="B714" t="s">
        <v>22</v>
      </c>
      <c r="C714" t="s">
        <v>5</v>
      </c>
      <c r="D714" t="s">
        <v>789</v>
      </c>
      <c r="E714" t="s">
        <v>782</v>
      </c>
      <c r="F714" t="s">
        <v>9</v>
      </c>
      <c r="G714" t="s">
        <v>6</v>
      </c>
      <c r="L714" t="s">
        <v>782</v>
      </c>
      <c r="M714">
        <v>0</v>
      </c>
    </row>
    <row r="715" spans="1:13" x14ac:dyDescent="0.25">
      <c r="A715" t="s">
        <v>616</v>
      </c>
      <c r="B715" t="s">
        <v>1476</v>
      </c>
      <c r="C715" t="s">
        <v>5</v>
      </c>
      <c r="D715" t="s">
        <v>1972</v>
      </c>
      <c r="E715" t="s">
        <v>1972</v>
      </c>
      <c r="F715" t="s">
        <v>9</v>
      </c>
      <c r="G715" t="s">
        <v>6</v>
      </c>
      <c r="H715" t="s">
        <v>960</v>
      </c>
      <c r="I715" t="s">
        <v>5</v>
      </c>
      <c r="J715" t="s">
        <v>816</v>
      </c>
      <c r="K715" t="s">
        <v>881</v>
      </c>
      <c r="L715" t="s">
        <v>881</v>
      </c>
      <c r="M715">
        <v>900</v>
      </c>
    </row>
    <row r="716" spans="1:13" x14ac:dyDescent="0.25">
      <c r="A716" t="s">
        <v>682</v>
      </c>
      <c r="B716" t="s">
        <v>683</v>
      </c>
      <c r="C716" t="s">
        <v>5</v>
      </c>
      <c r="D716" t="s">
        <v>1911</v>
      </c>
      <c r="E716" t="s">
        <v>1911</v>
      </c>
      <c r="F716" t="s">
        <v>9</v>
      </c>
      <c r="G716" t="s">
        <v>6</v>
      </c>
      <c r="H716" t="s">
        <v>960</v>
      </c>
      <c r="I716" t="s">
        <v>81</v>
      </c>
      <c r="J716" t="s">
        <v>816</v>
      </c>
      <c r="K716" t="s">
        <v>2201</v>
      </c>
      <c r="L716" t="s">
        <v>2201</v>
      </c>
      <c r="M716">
        <v>790</v>
      </c>
    </row>
    <row r="717" spans="1:13" x14ac:dyDescent="0.25">
      <c r="A717" t="s">
        <v>684</v>
      </c>
      <c r="B717" t="s">
        <v>1877</v>
      </c>
      <c r="C717" t="s">
        <v>5</v>
      </c>
      <c r="D717" t="s">
        <v>1584</v>
      </c>
      <c r="E717" t="s">
        <v>1584</v>
      </c>
      <c r="F717" t="s">
        <v>9</v>
      </c>
      <c r="G717" t="s">
        <v>6</v>
      </c>
      <c r="H717" t="s">
        <v>960</v>
      </c>
      <c r="I717" t="s">
        <v>81</v>
      </c>
      <c r="J717" t="s">
        <v>816</v>
      </c>
      <c r="K717" t="s">
        <v>2183</v>
      </c>
      <c r="L717" t="s">
        <v>2183</v>
      </c>
      <c r="M717">
        <v>91</v>
      </c>
    </row>
    <row r="718" spans="1:13" x14ac:dyDescent="0.25">
      <c r="A718" t="s">
        <v>685</v>
      </c>
      <c r="B718" t="s">
        <v>1553</v>
      </c>
      <c r="C718" t="s">
        <v>5</v>
      </c>
      <c r="D718" t="s">
        <v>953</v>
      </c>
      <c r="E718" t="s">
        <v>953</v>
      </c>
      <c r="F718" t="s">
        <v>9</v>
      </c>
      <c r="G718" t="s">
        <v>6</v>
      </c>
      <c r="H718" t="s">
        <v>960</v>
      </c>
      <c r="I718" t="s">
        <v>81</v>
      </c>
      <c r="J718" t="s">
        <v>816</v>
      </c>
      <c r="K718" t="s">
        <v>2227</v>
      </c>
      <c r="L718" t="s">
        <v>2227</v>
      </c>
      <c r="M718">
        <v>116</v>
      </c>
    </row>
    <row r="719" spans="1:13" x14ac:dyDescent="0.25">
      <c r="A719" t="s">
        <v>686</v>
      </c>
      <c r="B719" t="s">
        <v>687</v>
      </c>
      <c r="C719" t="s">
        <v>5</v>
      </c>
      <c r="D719" t="s">
        <v>953</v>
      </c>
      <c r="E719" t="s">
        <v>2273</v>
      </c>
      <c r="F719" t="s">
        <v>9</v>
      </c>
      <c r="G719" t="s">
        <v>6</v>
      </c>
      <c r="H719" t="s">
        <v>9</v>
      </c>
      <c r="L719" t="s">
        <v>782</v>
      </c>
      <c r="M719">
        <v>0</v>
      </c>
    </row>
    <row r="720" spans="1:13" x14ac:dyDescent="0.25">
      <c r="A720" t="s">
        <v>688</v>
      </c>
      <c r="B720" t="s">
        <v>689</v>
      </c>
      <c r="C720" t="s">
        <v>5</v>
      </c>
      <c r="D720" t="s">
        <v>782</v>
      </c>
      <c r="E720" t="s">
        <v>782</v>
      </c>
      <c r="F720" t="s">
        <v>9</v>
      </c>
      <c r="G720" t="s">
        <v>6</v>
      </c>
      <c r="H720" t="s">
        <v>9</v>
      </c>
      <c r="L720" t="s">
        <v>782</v>
      </c>
      <c r="M720">
        <v>0</v>
      </c>
    </row>
    <row r="721" spans="1:13" x14ac:dyDescent="0.25">
      <c r="A721" t="s">
        <v>769</v>
      </c>
      <c r="B721" t="s">
        <v>770</v>
      </c>
      <c r="C721" t="s">
        <v>5</v>
      </c>
      <c r="D721" t="s">
        <v>843</v>
      </c>
      <c r="E721" t="s">
        <v>843</v>
      </c>
      <c r="F721" t="s">
        <v>9</v>
      </c>
      <c r="G721" t="s">
        <v>6</v>
      </c>
      <c r="H721" t="s">
        <v>960</v>
      </c>
      <c r="I721" t="s">
        <v>81</v>
      </c>
      <c r="J721" t="s">
        <v>816</v>
      </c>
      <c r="K721" t="s">
        <v>855</v>
      </c>
      <c r="L721" t="s">
        <v>855</v>
      </c>
      <c r="M721">
        <v>2</v>
      </c>
    </row>
    <row r="722" spans="1:13" x14ac:dyDescent="0.25">
      <c r="A722" t="s">
        <v>676</v>
      </c>
      <c r="B722" t="s">
        <v>677</v>
      </c>
      <c r="C722" t="s">
        <v>5</v>
      </c>
      <c r="D722" t="s">
        <v>2028</v>
      </c>
      <c r="E722" t="s">
        <v>2028</v>
      </c>
      <c r="F722" t="s">
        <v>9</v>
      </c>
      <c r="G722" t="s">
        <v>6</v>
      </c>
      <c r="H722" t="s">
        <v>960</v>
      </c>
      <c r="I722" t="s">
        <v>5</v>
      </c>
      <c r="J722" t="s">
        <v>816</v>
      </c>
      <c r="K722" t="s">
        <v>1486</v>
      </c>
      <c r="L722" t="s">
        <v>1486</v>
      </c>
      <c r="M722">
        <v>300</v>
      </c>
    </row>
    <row r="723" spans="1:13" x14ac:dyDescent="0.25">
      <c r="A723" t="s">
        <v>476</v>
      </c>
      <c r="B723" t="s">
        <v>477</v>
      </c>
      <c r="C723" t="s">
        <v>5</v>
      </c>
      <c r="D723" t="s">
        <v>962</v>
      </c>
      <c r="E723" t="s">
        <v>897</v>
      </c>
      <c r="F723" t="s">
        <v>9</v>
      </c>
      <c r="G723" t="s">
        <v>6</v>
      </c>
      <c r="H723" t="s">
        <v>960</v>
      </c>
      <c r="I723" t="s">
        <v>81</v>
      </c>
      <c r="J723" t="s">
        <v>816</v>
      </c>
      <c r="K723" t="s">
        <v>2196</v>
      </c>
      <c r="L723" t="s">
        <v>2196</v>
      </c>
      <c r="M723">
        <v>500</v>
      </c>
    </row>
    <row r="724" spans="1:13" x14ac:dyDescent="0.25">
      <c r="A724" t="s">
        <v>478</v>
      </c>
      <c r="B724" t="s">
        <v>479</v>
      </c>
      <c r="C724" t="s">
        <v>5</v>
      </c>
      <c r="D724" t="s">
        <v>782</v>
      </c>
      <c r="E724" t="s">
        <v>782</v>
      </c>
      <c r="F724" t="s">
        <v>9</v>
      </c>
      <c r="G724" t="s">
        <v>6</v>
      </c>
      <c r="H724" t="s">
        <v>960</v>
      </c>
      <c r="L724" t="s">
        <v>782</v>
      </c>
      <c r="M724">
        <v>0</v>
      </c>
    </row>
    <row r="725" spans="1:13" x14ac:dyDescent="0.25">
      <c r="A725" t="s">
        <v>571</v>
      </c>
      <c r="B725" t="s">
        <v>572</v>
      </c>
      <c r="C725" t="s">
        <v>5</v>
      </c>
      <c r="D725" t="s">
        <v>782</v>
      </c>
      <c r="E725" t="s">
        <v>782</v>
      </c>
      <c r="F725" t="s">
        <v>9</v>
      </c>
      <c r="G725" t="s">
        <v>6</v>
      </c>
      <c r="H725" t="s">
        <v>960</v>
      </c>
      <c r="L725" t="s">
        <v>782</v>
      </c>
      <c r="M725">
        <v>0</v>
      </c>
    </row>
    <row r="726" spans="1:13" x14ac:dyDescent="0.25">
      <c r="A726" t="s">
        <v>1831</v>
      </c>
      <c r="B726" t="s">
        <v>1896</v>
      </c>
      <c r="C726" t="s">
        <v>5</v>
      </c>
      <c r="D726" t="s">
        <v>855</v>
      </c>
      <c r="E726" t="s">
        <v>855</v>
      </c>
      <c r="F726" t="s">
        <v>9</v>
      </c>
      <c r="G726" t="s">
        <v>3</v>
      </c>
      <c r="H726" t="s">
        <v>960</v>
      </c>
      <c r="I726" t="s">
        <v>81</v>
      </c>
      <c r="J726" t="s">
        <v>816</v>
      </c>
      <c r="K726" t="s">
        <v>962</v>
      </c>
      <c r="L726" t="s">
        <v>962</v>
      </c>
      <c r="M726">
        <v>1</v>
      </c>
    </row>
    <row r="727" spans="1:13" x14ac:dyDescent="0.25">
      <c r="A727" t="s">
        <v>704</v>
      </c>
      <c r="B727" t="s">
        <v>705</v>
      </c>
      <c r="C727" t="s">
        <v>5</v>
      </c>
      <c r="D727" t="s">
        <v>782</v>
      </c>
      <c r="E727" t="s">
        <v>782</v>
      </c>
      <c r="F727" t="s">
        <v>9</v>
      </c>
      <c r="G727" t="s">
        <v>6</v>
      </c>
      <c r="H727" t="s">
        <v>960</v>
      </c>
      <c r="L727" t="s">
        <v>782</v>
      </c>
      <c r="M727">
        <v>0</v>
      </c>
    </row>
    <row r="728" spans="1:13" x14ac:dyDescent="0.25">
      <c r="A728" t="s">
        <v>680</v>
      </c>
      <c r="B728" t="s">
        <v>681</v>
      </c>
      <c r="C728" t="s">
        <v>5</v>
      </c>
      <c r="D728" t="s">
        <v>782</v>
      </c>
      <c r="E728" t="s">
        <v>782</v>
      </c>
      <c r="F728" t="s">
        <v>9</v>
      </c>
      <c r="G728" t="s">
        <v>6</v>
      </c>
      <c r="H728" t="s">
        <v>960</v>
      </c>
      <c r="L728" t="s">
        <v>782</v>
      </c>
      <c r="M728">
        <v>0</v>
      </c>
    </row>
    <row r="729" spans="1:13" x14ac:dyDescent="0.25">
      <c r="A729" t="s">
        <v>696</v>
      </c>
      <c r="B729" t="s">
        <v>697</v>
      </c>
      <c r="C729" t="s">
        <v>5</v>
      </c>
      <c r="D729" t="s">
        <v>782</v>
      </c>
      <c r="E729" t="s">
        <v>782</v>
      </c>
      <c r="F729" t="s">
        <v>9</v>
      </c>
      <c r="G729" t="s">
        <v>6</v>
      </c>
      <c r="H729" t="s">
        <v>960</v>
      </c>
      <c r="L729" t="s">
        <v>782</v>
      </c>
      <c r="M729">
        <v>0</v>
      </c>
    </row>
    <row r="730" spans="1:13" x14ac:dyDescent="0.25">
      <c r="A730" t="s">
        <v>707</v>
      </c>
      <c r="B730" t="s">
        <v>708</v>
      </c>
      <c r="C730" t="s">
        <v>5</v>
      </c>
      <c r="D730" t="s">
        <v>782</v>
      </c>
      <c r="E730" t="s">
        <v>782</v>
      </c>
      <c r="F730" t="s">
        <v>9</v>
      </c>
      <c r="G730" t="s">
        <v>6</v>
      </c>
      <c r="H730" t="s">
        <v>960</v>
      </c>
      <c r="L730" t="s">
        <v>782</v>
      </c>
      <c r="M730">
        <v>0</v>
      </c>
    </row>
    <row r="731" spans="1:13" x14ac:dyDescent="0.25">
      <c r="A731" t="s">
        <v>1588</v>
      </c>
      <c r="B731" t="s">
        <v>1589</v>
      </c>
      <c r="C731" t="s">
        <v>5</v>
      </c>
      <c r="D731" t="s">
        <v>1590</v>
      </c>
      <c r="E731" t="s">
        <v>2326</v>
      </c>
      <c r="F731" t="s">
        <v>9</v>
      </c>
      <c r="G731" t="s">
        <v>3</v>
      </c>
      <c r="L731" t="s">
        <v>782</v>
      </c>
      <c r="M731">
        <v>600</v>
      </c>
    </row>
    <row r="732" spans="1:13" x14ac:dyDescent="0.25">
      <c r="A732" t="s">
        <v>690</v>
      </c>
      <c r="B732" t="s">
        <v>691</v>
      </c>
      <c r="C732" t="s">
        <v>5</v>
      </c>
      <c r="D732" t="s">
        <v>782</v>
      </c>
      <c r="E732" t="s">
        <v>782</v>
      </c>
      <c r="F732" t="s">
        <v>9</v>
      </c>
      <c r="G732" t="s">
        <v>6</v>
      </c>
      <c r="H732" t="s">
        <v>960</v>
      </c>
      <c r="L732" t="s">
        <v>782</v>
      </c>
      <c r="M732">
        <v>0</v>
      </c>
    </row>
    <row r="733" spans="1:13" x14ac:dyDescent="0.25">
      <c r="A733" t="s">
        <v>1586</v>
      </c>
      <c r="B733" t="s">
        <v>1587</v>
      </c>
      <c r="C733" t="s">
        <v>5</v>
      </c>
      <c r="D733" t="s">
        <v>1916</v>
      </c>
      <c r="E733" t="s">
        <v>2276</v>
      </c>
      <c r="F733" t="s">
        <v>9</v>
      </c>
      <c r="G733" t="s">
        <v>3</v>
      </c>
      <c r="L733" t="s">
        <v>782</v>
      </c>
      <c r="M733">
        <v>800</v>
      </c>
    </row>
    <row r="734" spans="1:13" x14ac:dyDescent="0.25">
      <c r="A734" t="s">
        <v>698</v>
      </c>
      <c r="B734" t="s">
        <v>699</v>
      </c>
      <c r="C734" t="s">
        <v>5</v>
      </c>
      <c r="D734" t="s">
        <v>782</v>
      </c>
      <c r="E734" t="s">
        <v>782</v>
      </c>
      <c r="F734" t="s">
        <v>9</v>
      </c>
      <c r="G734" t="s">
        <v>6</v>
      </c>
      <c r="H734" t="s">
        <v>960</v>
      </c>
      <c r="L734" t="s">
        <v>782</v>
      </c>
      <c r="M734">
        <v>0</v>
      </c>
    </row>
    <row r="735" spans="1:13" x14ac:dyDescent="0.25">
      <c r="A735" t="s">
        <v>694</v>
      </c>
      <c r="B735" t="s">
        <v>695</v>
      </c>
      <c r="C735" t="s">
        <v>5</v>
      </c>
      <c r="D735" t="s">
        <v>782</v>
      </c>
      <c r="E735" t="s">
        <v>782</v>
      </c>
      <c r="F735" t="s">
        <v>9</v>
      </c>
      <c r="G735" t="s">
        <v>6</v>
      </c>
      <c r="H735" t="s">
        <v>960</v>
      </c>
      <c r="L735" t="s">
        <v>782</v>
      </c>
      <c r="M735">
        <v>0</v>
      </c>
    </row>
    <row r="736" spans="1:13" x14ac:dyDescent="0.25">
      <c r="A736" t="s">
        <v>1464</v>
      </c>
      <c r="B736" t="s">
        <v>1465</v>
      </c>
      <c r="C736" t="s">
        <v>5</v>
      </c>
      <c r="D736" t="s">
        <v>898</v>
      </c>
      <c r="E736" t="s">
        <v>898</v>
      </c>
      <c r="F736" t="s">
        <v>9</v>
      </c>
      <c r="G736" t="s">
        <v>6</v>
      </c>
      <c r="H736" t="s">
        <v>960</v>
      </c>
      <c r="I736" t="s">
        <v>5</v>
      </c>
      <c r="J736" t="s">
        <v>816</v>
      </c>
      <c r="K736" t="s">
        <v>878</v>
      </c>
      <c r="L736" t="s">
        <v>878</v>
      </c>
      <c r="M736">
        <v>100</v>
      </c>
    </row>
    <row r="737" spans="1:13" x14ac:dyDescent="0.25">
      <c r="A737" t="s">
        <v>1647</v>
      </c>
      <c r="B737" t="s">
        <v>1648</v>
      </c>
      <c r="C737" t="s">
        <v>5</v>
      </c>
      <c r="D737" t="s">
        <v>1923</v>
      </c>
      <c r="E737" t="s">
        <v>2281</v>
      </c>
      <c r="F737" t="s">
        <v>9</v>
      </c>
      <c r="G737" t="s">
        <v>3</v>
      </c>
      <c r="L737" t="s">
        <v>782</v>
      </c>
      <c r="M737">
        <v>1000</v>
      </c>
    </row>
    <row r="738" spans="1:13" x14ac:dyDescent="0.25">
      <c r="A738" t="s">
        <v>711</v>
      </c>
      <c r="B738" t="s">
        <v>712</v>
      </c>
      <c r="C738" t="s">
        <v>5</v>
      </c>
      <c r="D738" t="s">
        <v>782</v>
      </c>
      <c r="E738" t="s">
        <v>782</v>
      </c>
      <c r="F738" t="s">
        <v>9</v>
      </c>
      <c r="G738" t="s">
        <v>6</v>
      </c>
      <c r="H738" t="s">
        <v>960</v>
      </c>
      <c r="L738" t="s">
        <v>782</v>
      </c>
      <c r="M738">
        <v>0</v>
      </c>
    </row>
    <row r="739" spans="1:13" x14ac:dyDescent="0.25">
      <c r="A739" t="s">
        <v>1466</v>
      </c>
      <c r="B739" t="s">
        <v>1467</v>
      </c>
      <c r="C739" t="s">
        <v>5</v>
      </c>
      <c r="D739" t="s">
        <v>1981</v>
      </c>
      <c r="E739" t="s">
        <v>1981</v>
      </c>
      <c r="F739" t="s">
        <v>9</v>
      </c>
      <c r="G739" t="s">
        <v>6</v>
      </c>
      <c r="H739" t="s">
        <v>960</v>
      </c>
      <c r="I739" t="s">
        <v>5</v>
      </c>
      <c r="J739" t="s">
        <v>816</v>
      </c>
      <c r="K739" t="s">
        <v>1478</v>
      </c>
      <c r="L739" t="s">
        <v>1478</v>
      </c>
      <c r="M739">
        <v>200</v>
      </c>
    </row>
    <row r="740" spans="1:13" x14ac:dyDescent="0.25">
      <c r="A740" t="s">
        <v>1649</v>
      </c>
      <c r="B740" t="s">
        <v>1650</v>
      </c>
      <c r="C740" t="s">
        <v>5</v>
      </c>
      <c r="D740" t="s">
        <v>2264</v>
      </c>
      <c r="E740" t="s">
        <v>2264</v>
      </c>
      <c r="F740" t="s">
        <v>9</v>
      </c>
      <c r="G740" t="s">
        <v>3</v>
      </c>
      <c r="L740" t="s">
        <v>782</v>
      </c>
      <c r="M740">
        <v>1200</v>
      </c>
    </row>
    <row r="741" spans="1:13" x14ac:dyDescent="0.25">
      <c r="A741" t="s">
        <v>2296</v>
      </c>
      <c r="B741" t="s">
        <v>2297</v>
      </c>
      <c r="C741" t="s">
        <v>5</v>
      </c>
      <c r="D741" t="s">
        <v>2333</v>
      </c>
      <c r="E741" t="s">
        <v>2330</v>
      </c>
      <c r="F741" t="s">
        <v>9</v>
      </c>
      <c r="G741" t="s">
        <v>3</v>
      </c>
      <c r="L741" t="s">
        <v>782</v>
      </c>
      <c r="M741">
        <v>1300</v>
      </c>
    </row>
    <row r="742" spans="1:13" x14ac:dyDescent="0.25">
      <c r="A742" t="s">
        <v>1471</v>
      </c>
      <c r="B742" t="s">
        <v>1472</v>
      </c>
      <c r="C742" t="s">
        <v>5</v>
      </c>
      <c r="D742" t="s">
        <v>1982</v>
      </c>
      <c r="E742" t="s">
        <v>1982</v>
      </c>
      <c r="F742" t="s">
        <v>9</v>
      </c>
      <c r="G742" t="s">
        <v>6</v>
      </c>
      <c r="H742" t="s">
        <v>960</v>
      </c>
      <c r="I742" t="s">
        <v>5</v>
      </c>
      <c r="J742" t="s">
        <v>816</v>
      </c>
      <c r="K742" t="s">
        <v>1479</v>
      </c>
      <c r="L742" t="s">
        <v>1479</v>
      </c>
      <c r="M742">
        <v>300</v>
      </c>
    </row>
    <row r="743" spans="1:13" x14ac:dyDescent="0.25">
      <c r="A743" t="s">
        <v>1651</v>
      </c>
      <c r="B743" t="s">
        <v>1652</v>
      </c>
      <c r="C743" t="s">
        <v>5</v>
      </c>
      <c r="D743" t="s">
        <v>2265</v>
      </c>
      <c r="E743" t="s">
        <v>2330</v>
      </c>
      <c r="F743" t="s">
        <v>9</v>
      </c>
      <c r="G743" t="s">
        <v>3</v>
      </c>
      <c r="L743" t="s">
        <v>782</v>
      </c>
      <c r="M743">
        <v>1400</v>
      </c>
    </row>
    <row r="744" spans="1:13" x14ac:dyDescent="0.25">
      <c r="A744" t="s">
        <v>1933</v>
      </c>
      <c r="B744" t="s">
        <v>1934</v>
      </c>
      <c r="C744" t="s">
        <v>5</v>
      </c>
      <c r="D744" t="s">
        <v>2299</v>
      </c>
      <c r="E744" t="s">
        <v>2299</v>
      </c>
      <c r="F744" t="s">
        <v>9</v>
      </c>
      <c r="G744" t="s">
        <v>6</v>
      </c>
      <c r="H744" t="s">
        <v>960</v>
      </c>
      <c r="I744" t="s">
        <v>81</v>
      </c>
      <c r="J744" t="s">
        <v>816</v>
      </c>
      <c r="K744" t="s">
        <v>1935</v>
      </c>
      <c r="L744" t="s">
        <v>1935</v>
      </c>
      <c r="M744">
        <v>0</v>
      </c>
    </row>
    <row r="745" spans="1:13" x14ac:dyDescent="0.25">
      <c r="A745" t="s">
        <v>714</v>
      </c>
      <c r="B745" t="s">
        <v>1520</v>
      </c>
      <c r="C745" t="s">
        <v>29</v>
      </c>
      <c r="D745" t="s">
        <v>783</v>
      </c>
      <c r="E745" t="s">
        <v>783</v>
      </c>
      <c r="F745" t="s">
        <v>9</v>
      </c>
      <c r="G745" t="s">
        <v>6</v>
      </c>
      <c r="H745" t="s">
        <v>960</v>
      </c>
      <c r="L745" t="s">
        <v>782</v>
      </c>
      <c r="M745">
        <v>25</v>
      </c>
    </row>
    <row r="746" spans="1:13" x14ac:dyDescent="0.25">
      <c r="A746" t="s">
        <v>718</v>
      </c>
      <c r="B746" t="s">
        <v>715</v>
      </c>
      <c r="C746" t="s">
        <v>5</v>
      </c>
      <c r="D746" t="s">
        <v>782</v>
      </c>
      <c r="E746" t="s">
        <v>782</v>
      </c>
      <c r="F746" t="s">
        <v>9</v>
      </c>
      <c r="G746" t="s">
        <v>6</v>
      </c>
      <c r="H746" t="s">
        <v>9</v>
      </c>
      <c r="L746" t="s">
        <v>782</v>
      </c>
      <c r="M746">
        <v>0</v>
      </c>
    </row>
    <row r="747" spans="1:13" x14ac:dyDescent="0.25">
      <c r="A747" t="s">
        <v>720</v>
      </c>
      <c r="B747" t="s">
        <v>715</v>
      </c>
      <c r="C747" t="s">
        <v>5</v>
      </c>
      <c r="D747" t="s">
        <v>782</v>
      </c>
      <c r="E747" t="s">
        <v>782</v>
      </c>
      <c r="F747" t="s">
        <v>9</v>
      </c>
      <c r="G747" t="s">
        <v>6</v>
      </c>
      <c r="H747" t="s">
        <v>9</v>
      </c>
      <c r="L747" t="s">
        <v>782</v>
      </c>
      <c r="M747">
        <v>0</v>
      </c>
    </row>
    <row r="748" spans="1:13" x14ac:dyDescent="0.25">
      <c r="A748" t="s">
        <v>722</v>
      </c>
      <c r="B748" t="s">
        <v>715</v>
      </c>
      <c r="C748" t="s">
        <v>5</v>
      </c>
      <c r="D748" t="s">
        <v>782</v>
      </c>
      <c r="E748" t="s">
        <v>782</v>
      </c>
      <c r="F748" t="s">
        <v>9</v>
      </c>
      <c r="G748" t="s">
        <v>6</v>
      </c>
      <c r="H748" t="s">
        <v>9</v>
      </c>
      <c r="L748" t="s">
        <v>782</v>
      </c>
      <c r="M748">
        <v>0</v>
      </c>
    </row>
    <row r="749" spans="1:13" x14ac:dyDescent="0.25">
      <c r="A749" t="s">
        <v>724</v>
      </c>
      <c r="B749" t="s">
        <v>715</v>
      </c>
      <c r="C749" t="s">
        <v>5</v>
      </c>
      <c r="D749" t="s">
        <v>782</v>
      </c>
      <c r="E749" t="s">
        <v>782</v>
      </c>
      <c r="F749" t="s">
        <v>9</v>
      </c>
      <c r="G749" t="s">
        <v>6</v>
      </c>
      <c r="H749" t="s">
        <v>9</v>
      </c>
      <c r="L749" t="s">
        <v>782</v>
      </c>
      <c r="M749">
        <v>0</v>
      </c>
    </row>
    <row r="750" spans="1:13" x14ac:dyDescent="0.25">
      <c r="A750" t="s">
        <v>2306</v>
      </c>
      <c r="B750" t="s">
        <v>2307</v>
      </c>
      <c r="C750" t="s">
        <v>5</v>
      </c>
      <c r="D750" t="s">
        <v>2355</v>
      </c>
      <c r="E750" t="s">
        <v>2355</v>
      </c>
      <c r="F750" t="s">
        <v>9</v>
      </c>
      <c r="G750" t="s">
        <v>3</v>
      </c>
      <c r="H750" t="s">
        <v>960</v>
      </c>
      <c r="I750" t="s">
        <v>81</v>
      </c>
      <c r="J750" t="s">
        <v>816</v>
      </c>
      <c r="K750" t="s">
        <v>865</v>
      </c>
      <c r="L750" t="s">
        <v>865</v>
      </c>
      <c r="M750">
        <v>0</v>
      </c>
    </row>
    <row r="751" spans="1:13" x14ac:dyDescent="0.25">
      <c r="A751" t="s">
        <v>2287</v>
      </c>
      <c r="B751" t="s">
        <v>2288</v>
      </c>
      <c r="C751" t="s">
        <v>5</v>
      </c>
      <c r="D751" t="s">
        <v>2289</v>
      </c>
      <c r="E751" t="s">
        <v>2289</v>
      </c>
      <c r="F751" t="s">
        <v>9</v>
      </c>
      <c r="G751" t="s">
        <v>3</v>
      </c>
      <c r="H751" t="s">
        <v>960</v>
      </c>
      <c r="I751" t="s">
        <v>81</v>
      </c>
      <c r="J751" t="s">
        <v>816</v>
      </c>
      <c r="K751" t="s">
        <v>2290</v>
      </c>
      <c r="L751" t="s">
        <v>2290</v>
      </c>
      <c r="M751">
        <v>300</v>
      </c>
    </row>
    <row r="752" spans="1:13" x14ac:dyDescent="0.25">
      <c r="A752" t="s">
        <v>713</v>
      </c>
      <c r="B752" t="s">
        <v>966</v>
      </c>
      <c r="C752" t="s">
        <v>5</v>
      </c>
      <c r="D752" t="s">
        <v>2320</v>
      </c>
      <c r="E752" t="s">
        <v>2320</v>
      </c>
      <c r="F752" t="s">
        <v>9</v>
      </c>
      <c r="G752" t="s">
        <v>6</v>
      </c>
      <c r="H752" t="s">
        <v>960</v>
      </c>
      <c r="I752" t="s">
        <v>5</v>
      </c>
      <c r="J752" t="s">
        <v>816</v>
      </c>
      <c r="K752" t="s">
        <v>1497</v>
      </c>
      <c r="L752" t="s">
        <v>1497</v>
      </c>
      <c r="M752">
        <v>500</v>
      </c>
    </row>
    <row r="753" spans="1:13" x14ac:dyDescent="0.25">
      <c r="A753" t="s">
        <v>717</v>
      </c>
      <c r="B753" t="s">
        <v>967</v>
      </c>
      <c r="C753" t="s">
        <v>5</v>
      </c>
      <c r="D753" t="s">
        <v>1973</v>
      </c>
      <c r="E753" t="s">
        <v>1973</v>
      </c>
      <c r="F753" t="s">
        <v>9</v>
      </c>
      <c r="G753" t="s">
        <v>6</v>
      </c>
      <c r="H753" t="s">
        <v>960</v>
      </c>
      <c r="I753" t="s">
        <v>5</v>
      </c>
      <c r="J753" t="s">
        <v>816</v>
      </c>
      <c r="K753" t="s">
        <v>1498</v>
      </c>
      <c r="L753" t="s">
        <v>1498</v>
      </c>
      <c r="M753">
        <v>700</v>
      </c>
    </row>
    <row r="754" spans="1:13" x14ac:dyDescent="0.25">
      <c r="A754" t="s">
        <v>719</v>
      </c>
      <c r="B754" t="s">
        <v>968</v>
      </c>
      <c r="C754" t="s">
        <v>5</v>
      </c>
      <c r="D754" t="s">
        <v>1974</v>
      </c>
      <c r="E754" t="s">
        <v>1974</v>
      </c>
      <c r="F754" t="s">
        <v>9</v>
      </c>
      <c r="G754" t="s">
        <v>6</v>
      </c>
      <c r="H754" t="s">
        <v>960</v>
      </c>
      <c r="I754" t="s">
        <v>5</v>
      </c>
      <c r="J754" t="s">
        <v>816</v>
      </c>
      <c r="K754" t="s">
        <v>1491</v>
      </c>
      <c r="L754" t="s">
        <v>1491</v>
      </c>
      <c r="M754">
        <v>900</v>
      </c>
    </row>
    <row r="755" spans="1:13" x14ac:dyDescent="0.25">
      <c r="A755" t="s">
        <v>721</v>
      </c>
      <c r="B755" t="s">
        <v>969</v>
      </c>
      <c r="C755" t="s">
        <v>5</v>
      </c>
      <c r="D755" t="s">
        <v>2274</v>
      </c>
      <c r="E755" t="s">
        <v>2274</v>
      </c>
      <c r="F755" t="s">
        <v>9</v>
      </c>
      <c r="G755" t="s">
        <v>6</v>
      </c>
      <c r="H755" t="s">
        <v>960</v>
      </c>
      <c r="I755" t="s">
        <v>5</v>
      </c>
      <c r="J755" t="s">
        <v>816</v>
      </c>
      <c r="K755" t="s">
        <v>929</v>
      </c>
      <c r="L755" t="s">
        <v>929</v>
      </c>
      <c r="M755">
        <v>1100</v>
      </c>
    </row>
    <row r="756" spans="1:13" x14ac:dyDescent="0.25">
      <c r="A756" t="s">
        <v>2298</v>
      </c>
      <c r="B756" t="s">
        <v>2580</v>
      </c>
      <c r="C756" t="s">
        <v>5</v>
      </c>
      <c r="D756" t="s">
        <v>782</v>
      </c>
      <c r="E756" t="s">
        <v>782</v>
      </c>
      <c r="F756" t="s">
        <v>9</v>
      </c>
      <c r="G756" t="s">
        <v>3</v>
      </c>
      <c r="L756" t="s">
        <v>782</v>
      </c>
      <c r="M756">
        <v>1400</v>
      </c>
    </row>
    <row r="757" spans="1:13" x14ac:dyDescent="0.25">
      <c r="A757" t="s">
        <v>723</v>
      </c>
      <c r="B757" t="s">
        <v>970</v>
      </c>
      <c r="C757" t="s">
        <v>5</v>
      </c>
      <c r="D757" t="s">
        <v>2275</v>
      </c>
      <c r="E757" t="s">
        <v>2275</v>
      </c>
      <c r="F757" t="s">
        <v>9</v>
      </c>
      <c r="G757" t="s">
        <v>6</v>
      </c>
      <c r="H757" t="s">
        <v>960</v>
      </c>
      <c r="I757" t="s">
        <v>5</v>
      </c>
      <c r="J757" t="s">
        <v>816</v>
      </c>
      <c r="K757" t="s">
        <v>1499</v>
      </c>
      <c r="L757" t="s">
        <v>1499</v>
      </c>
      <c r="M757">
        <v>1300</v>
      </c>
    </row>
    <row r="758" spans="1:13" x14ac:dyDescent="0.25">
      <c r="A758" t="s">
        <v>1542</v>
      </c>
      <c r="B758" t="s">
        <v>1543</v>
      </c>
      <c r="C758" t="s">
        <v>5</v>
      </c>
      <c r="D758" t="s">
        <v>865</v>
      </c>
      <c r="E758" t="s">
        <v>865</v>
      </c>
      <c r="F758" t="s">
        <v>9</v>
      </c>
      <c r="G758" t="s">
        <v>3</v>
      </c>
      <c r="H758" t="s">
        <v>960</v>
      </c>
      <c r="I758" t="s">
        <v>81</v>
      </c>
      <c r="J758" t="s">
        <v>816</v>
      </c>
      <c r="K758" t="s">
        <v>1983</v>
      </c>
      <c r="L758" t="s">
        <v>1983</v>
      </c>
      <c r="M758">
        <v>500</v>
      </c>
    </row>
    <row r="759" spans="1:13" x14ac:dyDescent="0.25">
      <c r="A759" t="s">
        <v>1534</v>
      </c>
      <c r="B759" t="s">
        <v>1535</v>
      </c>
      <c r="C759" t="s">
        <v>5</v>
      </c>
      <c r="D759" t="s">
        <v>1536</v>
      </c>
      <c r="E759" t="s">
        <v>1536</v>
      </c>
      <c r="F759" t="s">
        <v>9</v>
      </c>
      <c r="G759" t="s">
        <v>3</v>
      </c>
      <c r="L759" t="s">
        <v>782</v>
      </c>
      <c r="M759">
        <v>200</v>
      </c>
    </row>
    <row r="760" spans="1:13" x14ac:dyDescent="0.25">
      <c r="A760" t="s">
        <v>1537</v>
      </c>
      <c r="B760" t="s">
        <v>1538</v>
      </c>
      <c r="C760" t="s">
        <v>5</v>
      </c>
      <c r="D760" t="s">
        <v>1536</v>
      </c>
      <c r="E760" t="s">
        <v>1536</v>
      </c>
      <c r="F760" t="s">
        <v>9</v>
      </c>
      <c r="G760" t="s">
        <v>3</v>
      </c>
      <c r="L760" t="s">
        <v>782</v>
      </c>
      <c r="M760">
        <v>300</v>
      </c>
    </row>
    <row r="761" spans="1:13" x14ac:dyDescent="0.25">
      <c r="A761" t="s">
        <v>1539</v>
      </c>
      <c r="B761" t="s">
        <v>1540</v>
      </c>
      <c r="C761" t="s">
        <v>5</v>
      </c>
      <c r="D761" t="s">
        <v>1541</v>
      </c>
      <c r="E761" t="s">
        <v>1541</v>
      </c>
      <c r="F761" t="s">
        <v>9</v>
      </c>
      <c r="G761" t="s">
        <v>3</v>
      </c>
      <c r="L761" t="s">
        <v>782</v>
      </c>
      <c r="M761">
        <v>200</v>
      </c>
    </row>
    <row r="762" spans="1:13" x14ac:dyDescent="0.25">
      <c r="A762" t="s">
        <v>692</v>
      </c>
      <c r="B762" t="s">
        <v>693</v>
      </c>
      <c r="C762" t="s">
        <v>5</v>
      </c>
      <c r="D762" t="s">
        <v>782</v>
      </c>
      <c r="E762" t="s">
        <v>782</v>
      </c>
      <c r="F762" t="s">
        <v>9</v>
      </c>
      <c r="G762" t="s">
        <v>6</v>
      </c>
      <c r="H762" t="s">
        <v>960</v>
      </c>
      <c r="I762" t="s">
        <v>5</v>
      </c>
      <c r="J762" t="s">
        <v>816</v>
      </c>
      <c r="K762" t="s">
        <v>964</v>
      </c>
      <c r="L762" t="s">
        <v>782</v>
      </c>
      <c r="M762">
        <v>0</v>
      </c>
    </row>
    <row r="763" spans="1:13" x14ac:dyDescent="0.25">
      <c r="A763" t="s">
        <v>575</v>
      </c>
      <c r="B763" t="s">
        <v>576</v>
      </c>
      <c r="C763" t="s">
        <v>5</v>
      </c>
      <c r="D763" t="s">
        <v>782</v>
      </c>
      <c r="E763" t="s">
        <v>782</v>
      </c>
      <c r="F763" t="s">
        <v>9</v>
      </c>
      <c r="G763" t="s">
        <v>6</v>
      </c>
      <c r="H763" t="s">
        <v>9</v>
      </c>
      <c r="L763" t="s">
        <v>782</v>
      </c>
      <c r="M763">
        <v>0</v>
      </c>
    </row>
    <row r="764" spans="1:13" x14ac:dyDescent="0.25">
      <c r="A764" t="s">
        <v>614</v>
      </c>
      <c r="B764" t="s">
        <v>615</v>
      </c>
      <c r="C764" t="s">
        <v>5</v>
      </c>
      <c r="D764" t="s">
        <v>782</v>
      </c>
      <c r="E764" t="s">
        <v>782</v>
      </c>
      <c r="F764" t="s">
        <v>9</v>
      </c>
      <c r="G764" t="s">
        <v>6</v>
      </c>
      <c r="H764" t="s">
        <v>9</v>
      </c>
      <c r="L764" t="s">
        <v>782</v>
      </c>
      <c r="M764">
        <v>0</v>
      </c>
    </row>
    <row r="765" spans="1:13" x14ac:dyDescent="0.25">
      <c r="A765" t="s">
        <v>577</v>
      </c>
      <c r="B765" t="s">
        <v>578</v>
      </c>
      <c r="C765" t="s">
        <v>5</v>
      </c>
      <c r="D765" t="s">
        <v>936</v>
      </c>
      <c r="E765" t="s">
        <v>1970</v>
      </c>
      <c r="F765" t="s">
        <v>9</v>
      </c>
      <c r="G765" t="s">
        <v>6</v>
      </c>
      <c r="H765" t="s">
        <v>960</v>
      </c>
      <c r="I765" t="s">
        <v>81</v>
      </c>
      <c r="J765" t="s">
        <v>816</v>
      </c>
      <c r="K765" t="s">
        <v>2187</v>
      </c>
      <c r="L765" t="s">
        <v>2187</v>
      </c>
      <c r="M765">
        <v>228</v>
      </c>
    </row>
    <row r="766" spans="1:13" x14ac:dyDescent="0.25">
      <c r="A766" t="s">
        <v>765</v>
      </c>
      <c r="B766" t="s">
        <v>766</v>
      </c>
      <c r="C766" t="s">
        <v>5</v>
      </c>
      <c r="D766" t="s">
        <v>958</v>
      </c>
      <c r="E766" t="s">
        <v>958</v>
      </c>
      <c r="F766" t="s">
        <v>9</v>
      </c>
      <c r="G766" t="s">
        <v>6</v>
      </c>
      <c r="H766" t="s">
        <v>960</v>
      </c>
      <c r="I766" t="s">
        <v>81</v>
      </c>
      <c r="J766" t="s">
        <v>816</v>
      </c>
      <c r="K766" t="s">
        <v>2181</v>
      </c>
      <c r="L766" t="s">
        <v>2181</v>
      </c>
      <c r="M766">
        <v>89</v>
      </c>
    </row>
    <row r="767" spans="1:13" x14ac:dyDescent="0.25">
      <c r="A767" t="s">
        <v>767</v>
      </c>
      <c r="B767" t="s">
        <v>768</v>
      </c>
      <c r="C767" t="s">
        <v>5</v>
      </c>
      <c r="D767" t="s">
        <v>959</v>
      </c>
      <c r="E767" t="s">
        <v>782</v>
      </c>
      <c r="F767" t="s">
        <v>9</v>
      </c>
      <c r="G767" t="s">
        <v>6</v>
      </c>
      <c r="H767" t="s">
        <v>9</v>
      </c>
      <c r="L767" t="s">
        <v>782</v>
      </c>
      <c r="M767">
        <v>100</v>
      </c>
    </row>
    <row r="768" spans="1:13" x14ac:dyDescent="0.25">
      <c r="A768" t="s">
        <v>598</v>
      </c>
      <c r="B768" t="s">
        <v>599</v>
      </c>
      <c r="C768" t="s">
        <v>5</v>
      </c>
      <c r="D768" t="s">
        <v>1971</v>
      </c>
      <c r="E768" t="s">
        <v>1971</v>
      </c>
      <c r="F768" t="s">
        <v>9</v>
      </c>
      <c r="G768" t="s">
        <v>6</v>
      </c>
      <c r="H768" t="s">
        <v>960</v>
      </c>
      <c r="I768" t="s">
        <v>81</v>
      </c>
      <c r="J768" t="s">
        <v>816</v>
      </c>
      <c r="K768" t="s">
        <v>930</v>
      </c>
      <c r="L768" t="s">
        <v>930</v>
      </c>
      <c r="M768">
        <v>604</v>
      </c>
    </row>
    <row r="769" spans="1:13" x14ac:dyDescent="0.25">
      <c r="A769" t="s">
        <v>612</v>
      </c>
      <c r="B769" t="s">
        <v>613</v>
      </c>
      <c r="C769" t="s">
        <v>5</v>
      </c>
      <c r="D769" t="s">
        <v>917</v>
      </c>
      <c r="E769" t="s">
        <v>917</v>
      </c>
      <c r="F769" t="s">
        <v>9</v>
      </c>
      <c r="G769" t="s">
        <v>6</v>
      </c>
      <c r="H769" t="s">
        <v>9</v>
      </c>
      <c r="L769" t="s">
        <v>782</v>
      </c>
      <c r="M769">
        <v>0</v>
      </c>
    </row>
    <row r="770" spans="1:13" x14ac:dyDescent="0.25">
      <c r="A770" t="s">
        <v>579</v>
      </c>
      <c r="B770" t="s">
        <v>580</v>
      </c>
      <c r="C770" t="s">
        <v>5</v>
      </c>
      <c r="D770" t="s">
        <v>936</v>
      </c>
      <c r="E770" t="s">
        <v>782</v>
      </c>
      <c r="F770" t="s">
        <v>9</v>
      </c>
      <c r="G770" t="s">
        <v>6</v>
      </c>
      <c r="H770" t="s">
        <v>9</v>
      </c>
      <c r="L770" t="s">
        <v>782</v>
      </c>
      <c r="M770">
        <v>0</v>
      </c>
    </row>
    <row r="771" spans="1:13" x14ac:dyDescent="0.25">
      <c r="A771" t="s">
        <v>581</v>
      </c>
      <c r="B771" t="s">
        <v>582</v>
      </c>
      <c r="C771" t="s">
        <v>5</v>
      </c>
      <c r="D771" t="s">
        <v>782</v>
      </c>
      <c r="E771" t="s">
        <v>782</v>
      </c>
      <c r="F771" t="s">
        <v>9</v>
      </c>
      <c r="G771" t="s">
        <v>6</v>
      </c>
      <c r="H771" t="s">
        <v>9</v>
      </c>
      <c r="L771" t="s">
        <v>782</v>
      </c>
      <c r="M771">
        <v>0</v>
      </c>
    </row>
    <row r="772" spans="1:13" x14ac:dyDescent="0.25">
      <c r="A772" t="s">
        <v>587</v>
      </c>
      <c r="B772" t="s">
        <v>1552</v>
      </c>
      <c r="C772" t="s">
        <v>5</v>
      </c>
      <c r="D772" t="s">
        <v>899</v>
      </c>
      <c r="E772" t="s">
        <v>2511</v>
      </c>
      <c r="F772" t="s">
        <v>9</v>
      </c>
      <c r="G772" t="s">
        <v>6</v>
      </c>
      <c r="H772" t="s">
        <v>960</v>
      </c>
      <c r="I772" t="s">
        <v>81</v>
      </c>
      <c r="J772" t="s">
        <v>816</v>
      </c>
      <c r="K772" t="s">
        <v>2192</v>
      </c>
      <c r="L772" t="s">
        <v>2192</v>
      </c>
      <c r="M772">
        <v>241</v>
      </c>
    </row>
    <row r="773" spans="1:13" x14ac:dyDescent="0.25">
      <c r="A773" t="s">
        <v>588</v>
      </c>
      <c r="B773" t="s">
        <v>589</v>
      </c>
      <c r="C773" t="s">
        <v>5</v>
      </c>
      <c r="D773" t="s">
        <v>782</v>
      </c>
      <c r="E773" t="s">
        <v>782</v>
      </c>
      <c r="F773" t="s">
        <v>9</v>
      </c>
      <c r="G773" t="s">
        <v>6</v>
      </c>
      <c r="H773" t="s">
        <v>9</v>
      </c>
      <c r="L773" t="s">
        <v>782</v>
      </c>
      <c r="M773">
        <v>0</v>
      </c>
    </row>
    <row r="774" spans="1:13" x14ac:dyDescent="0.25">
      <c r="A774" t="s">
        <v>2303</v>
      </c>
      <c r="B774" t="s">
        <v>2304</v>
      </c>
      <c r="C774" t="s">
        <v>5</v>
      </c>
      <c r="D774" t="s">
        <v>2305</v>
      </c>
      <c r="E774" t="s">
        <v>2305</v>
      </c>
      <c r="F774" t="s">
        <v>9</v>
      </c>
      <c r="G774" t="s">
        <v>3</v>
      </c>
      <c r="H774" t="s">
        <v>960</v>
      </c>
      <c r="I774" t="s">
        <v>81</v>
      </c>
      <c r="J774" t="s">
        <v>816</v>
      </c>
      <c r="K774" t="s">
        <v>2310</v>
      </c>
      <c r="L774" t="s">
        <v>2310</v>
      </c>
      <c r="M774">
        <v>0</v>
      </c>
    </row>
    <row r="775" spans="1:13" x14ac:dyDescent="0.25">
      <c r="A775" t="s">
        <v>1653</v>
      </c>
      <c r="B775" t="s">
        <v>1654</v>
      </c>
      <c r="C775" t="s">
        <v>5</v>
      </c>
      <c r="D775" t="s">
        <v>2282</v>
      </c>
      <c r="E775" t="s">
        <v>782</v>
      </c>
      <c r="F775" t="s">
        <v>9</v>
      </c>
      <c r="G775" t="s">
        <v>3</v>
      </c>
      <c r="L775" t="s">
        <v>782</v>
      </c>
      <c r="M775">
        <v>400</v>
      </c>
    </row>
    <row r="776" spans="1:13" x14ac:dyDescent="0.25">
      <c r="A776" t="s">
        <v>1655</v>
      </c>
      <c r="B776" t="s">
        <v>1656</v>
      </c>
      <c r="C776" t="s">
        <v>5</v>
      </c>
      <c r="D776" t="s">
        <v>2283</v>
      </c>
      <c r="E776" t="s">
        <v>782</v>
      </c>
      <c r="F776" t="s">
        <v>9</v>
      </c>
      <c r="G776" t="s">
        <v>3</v>
      </c>
      <c r="L776" t="s">
        <v>782</v>
      </c>
      <c r="M776">
        <v>400</v>
      </c>
    </row>
    <row r="777" spans="1:13" x14ac:dyDescent="0.25">
      <c r="A777" t="s">
        <v>1657</v>
      </c>
      <c r="B777" t="s">
        <v>1658</v>
      </c>
      <c r="C777" t="s">
        <v>5</v>
      </c>
      <c r="D777" t="s">
        <v>2331</v>
      </c>
      <c r="E777" t="s">
        <v>782</v>
      </c>
      <c r="F777" t="s">
        <v>9</v>
      </c>
      <c r="G777" t="s">
        <v>3</v>
      </c>
      <c r="L777" t="s">
        <v>782</v>
      </c>
      <c r="M777">
        <v>500</v>
      </c>
    </row>
    <row r="778" spans="1:13" x14ac:dyDescent="0.25">
      <c r="A778" t="s">
        <v>643</v>
      </c>
      <c r="B778" t="s">
        <v>644</v>
      </c>
      <c r="C778" t="s">
        <v>5</v>
      </c>
      <c r="D778" t="s">
        <v>782</v>
      </c>
      <c r="E778" t="s">
        <v>782</v>
      </c>
      <c r="F778" t="s">
        <v>9</v>
      </c>
      <c r="G778" t="s">
        <v>6</v>
      </c>
      <c r="H778" t="s">
        <v>9</v>
      </c>
      <c r="L778" t="s">
        <v>782</v>
      </c>
      <c r="M778">
        <v>0</v>
      </c>
    </row>
    <row r="779" spans="1:13" x14ac:dyDescent="0.25">
      <c r="A779" t="s">
        <v>645</v>
      </c>
      <c r="B779" t="s">
        <v>646</v>
      </c>
      <c r="C779" t="s">
        <v>5</v>
      </c>
      <c r="D779" t="s">
        <v>782</v>
      </c>
      <c r="E779" t="s">
        <v>782</v>
      </c>
      <c r="F779" t="s">
        <v>9</v>
      </c>
      <c r="G779" t="s">
        <v>6</v>
      </c>
      <c r="H779" t="s">
        <v>9</v>
      </c>
      <c r="L779" t="s">
        <v>782</v>
      </c>
      <c r="M779">
        <v>0</v>
      </c>
    </row>
    <row r="780" spans="1:13" x14ac:dyDescent="0.25">
      <c r="A780" t="s">
        <v>649</v>
      </c>
      <c r="B780" t="s">
        <v>646</v>
      </c>
      <c r="C780" t="s">
        <v>5</v>
      </c>
      <c r="D780" t="s">
        <v>782</v>
      </c>
      <c r="E780" t="s">
        <v>782</v>
      </c>
      <c r="F780" t="s">
        <v>9</v>
      </c>
      <c r="G780" t="s">
        <v>6</v>
      </c>
      <c r="H780" t="s">
        <v>9</v>
      </c>
      <c r="L780" t="s">
        <v>782</v>
      </c>
      <c r="M780">
        <v>0</v>
      </c>
    </row>
    <row r="781" spans="1:13" x14ac:dyDescent="0.25">
      <c r="A781" t="s">
        <v>678</v>
      </c>
      <c r="B781" t="s">
        <v>646</v>
      </c>
      <c r="C781" t="s">
        <v>5</v>
      </c>
      <c r="D781" t="s">
        <v>782</v>
      </c>
      <c r="E781" t="s">
        <v>782</v>
      </c>
      <c r="F781" t="s">
        <v>9</v>
      </c>
      <c r="G781" t="s">
        <v>6</v>
      </c>
      <c r="H781" t="s">
        <v>9</v>
      </c>
      <c r="L781" t="s">
        <v>782</v>
      </c>
      <c r="M781">
        <v>0</v>
      </c>
    </row>
    <row r="782" spans="1:13" x14ac:dyDescent="0.25">
      <c r="A782" t="s">
        <v>443</v>
      </c>
      <c r="B782" t="s">
        <v>1488</v>
      </c>
      <c r="C782" t="s">
        <v>5</v>
      </c>
      <c r="D782" t="s">
        <v>913</v>
      </c>
      <c r="E782" t="s">
        <v>913</v>
      </c>
      <c r="F782" t="s">
        <v>9</v>
      </c>
      <c r="G782" t="s">
        <v>6</v>
      </c>
      <c r="H782" t="s">
        <v>960</v>
      </c>
      <c r="I782" t="s">
        <v>5</v>
      </c>
      <c r="J782" t="s">
        <v>816</v>
      </c>
      <c r="K782" t="s">
        <v>961</v>
      </c>
      <c r="L782" t="s">
        <v>961</v>
      </c>
      <c r="M782">
        <v>20</v>
      </c>
    </row>
    <row r="783" spans="1:13" x14ac:dyDescent="0.25">
      <c r="A783" t="s">
        <v>468</v>
      </c>
      <c r="B783" t="s">
        <v>1489</v>
      </c>
      <c r="C783" t="s">
        <v>5</v>
      </c>
      <c r="D783" t="s">
        <v>913</v>
      </c>
      <c r="E783" t="s">
        <v>913</v>
      </c>
      <c r="F783" t="s">
        <v>9</v>
      </c>
      <c r="G783" t="s">
        <v>6</v>
      </c>
      <c r="H783" t="s">
        <v>960</v>
      </c>
      <c r="I783" t="s">
        <v>5</v>
      </c>
      <c r="J783" t="s">
        <v>816</v>
      </c>
      <c r="K783" t="s">
        <v>961</v>
      </c>
      <c r="L783" t="s">
        <v>961</v>
      </c>
      <c r="M783">
        <v>20</v>
      </c>
    </row>
    <row r="784" spans="1:13" x14ac:dyDescent="0.25">
      <c r="A784" t="s">
        <v>469</v>
      </c>
      <c r="B784" t="s">
        <v>1490</v>
      </c>
      <c r="C784" t="s">
        <v>5</v>
      </c>
      <c r="D784" t="s">
        <v>913</v>
      </c>
      <c r="E784" t="s">
        <v>913</v>
      </c>
      <c r="F784" t="s">
        <v>9</v>
      </c>
      <c r="G784" t="s">
        <v>6</v>
      </c>
      <c r="H784" t="s">
        <v>960</v>
      </c>
      <c r="I784" t="s">
        <v>5</v>
      </c>
      <c r="J784" t="s">
        <v>816</v>
      </c>
      <c r="K784" t="s">
        <v>961</v>
      </c>
      <c r="L784" t="s">
        <v>961</v>
      </c>
      <c r="M784">
        <v>20</v>
      </c>
    </row>
    <row r="785" spans="1:13" x14ac:dyDescent="0.25">
      <c r="A785" t="s">
        <v>470</v>
      </c>
      <c r="B785" t="s">
        <v>2508</v>
      </c>
      <c r="C785" t="s">
        <v>5</v>
      </c>
      <c r="D785" t="s">
        <v>914</v>
      </c>
      <c r="E785" t="s">
        <v>914</v>
      </c>
      <c r="F785" t="s">
        <v>9</v>
      </c>
      <c r="G785" t="s">
        <v>6</v>
      </c>
      <c r="H785" t="s">
        <v>960</v>
      </c>
      <c r="I785" t="s">
        <v>5</v>
      </c>
      <c r="J785" t="s">
        <v>816</v>
      </c>
      <c r="K785" t="s">
        <v>961</v>
      </c>
      <c r="L785" t="s">
        <v>961</v>
      </c>
      <c r="M785">
        <v>20</v>
      </c>
    </row>
    <row r="786" spans="1:13" x14ac:dyDescent="0.25">
      <c r="A786" t="s">
        <v>82</v>
      </c>
      <c r="B786" t="s">
        <v>83</v>
      </c>
      <c r="C786" t="s">
        <v>5</v>
      </c>
      <c r="D786" t="s">
        <v>817</v>
      </c>
      <c r="E786" t="s">
        <v>782</v>
      </c>
      <c r="F786" t="s">
        <v>9</v>
      </c>
      <c r="G786" t="s">
        <v>6</v>
      </c>
      <c r="H786" t="s">
        <v>9</v>
      </c>
      <c r="L786" t="s">
        <v>782</v>
      </c>
      <c r="M786">
        <v>0</v>
      </c>
    </row>
    <row r="787" spans="1:13" x14ac:dyDescent="0.25">
      <c r="A787" t="s">
        <v>7</v>
      </c>
      <c r="B787" t="s">
        <v>8</v>
      </c>
      <c r="C787" t="s">
        <v>5</v>
      </c>
      <c r="D787" t="s">
        <v>781</v>
      </c>
      <c r="E787" t="s">
        <v>782</v>
      </c>
      <c r="F787" t="s">
        <v>9</v>
      </c>
      <c r="G787" t="s">
        <v>6</v>
      </c>
      <c r="H787" t="s">
        <v>9</v>
      </c>
      <c r="L787" t="s">
        <v>782</v>
      </c>
      <c r="M787">
        <v>0</v>
      </c>
    </row>
    <row r="788" spans="1:13" x14ac:dyDescent="0.25">
      <c r="A788" t="s">
        <v>1593</v>
      </c>
      <c r="B788" t="s">
        <v>1843</v>
      </c>
      <c r="C788" t="s">
        <v>5</v>
      </c>
      <c r="D788" t="s">
        <v>2570</v>
      </c>
      <c r="E788" t="s">
        <v>2253</v>
      </c>
      <c r="F788" t="s">
        <v>550</v>
      </c>
      <c r="G788" t="s">
        <v>6</v>
      </c>
      <c r="H788" t="s">
        <v>1713</v>
      </c>
      <c r="I788" t="s">
        <v>5</v>
      </c>
      <c r="J788" t="s">
        <v>816</v>
      </c>
      <c r="K788" t="s">
        <v>1842</v>
      </c>
      <c r="L788" t="s">
        <v>1842</v>
      </c>
      <c r="M788">
        <v>400</v>
      </c>
    </row>
    <row r="789" spans="1:13" x14ac:dyDescent="0.25">
      <c r="A789" t="s">
        <v>1529</v>
      </c>
      <c r="B789" t="s">
        <v>1530</v>
      </c>
      <c r="C789" t="s">
        <v>5</v>
      </c>
      <c r="D789" t="s">
        <v>1531</v>
      </c>
      <c r="E789" t="s">
        <v>1531</v>
      </c>
      <c r="F789" t="s">
        <v>550</v>
      </c>
      <c r="G789" t="s">
        <v>6</v>
      </c>
      <c r="I789" t="s">
        <v>5</v>
      </c>
      <c r="J789" t="s">
        <v>816</v>
      </c>
      <c r="K789" t="s">
        <v>1842</v>
      </c>
      <c r="L789" t="s">
        <v>782</v>
      </c>
      <c r="M789">
        <v>200</v>
      </c>
    </row>
    <row r="790" spans="1:13" x14ac:dyDescent="0.25">
      <c r="A790" t="s">
        <v>1532</v>
      </c>
      <c r="B790" t="s">
        <v>1533</v>
      </c>
      <c r="C790" t="s">
        <v>5</v>
      </c>
      <c r="D790" t="s">
        <v>1879</v>
      </c>
      <c r="E790" t="s">
        <v>1879</v>
      </c>
      <c r="F790" t="s">
        <v>550</v>
      </c>
      <c r="G790" t="s">
        <v>6</v>
      </c>
      <c r="L790" t="s">
        <v>782</v>
      </c>
      <c r="M790">
        <v>200</v>
      </c>
    </row>
    <row r="791" spans="1:13" x14ac:dyDescent="0.25">
      <c r="A791" t="s">
        <v>1714</v>
      </c>
      <c r="B791" t="s">
        <v>1715</v>
      </c>
      <c r="C791" t="s">
        <v>5</v>
      </c>
      <c r="D791" t="s">
        <v>2259</v>
      </c>
      <c r="E791" t="s">
        <v>2259</v>
      </c>
      <c r="F791" t="s">
        <v>550</v>
      </c>
      <c r="G791" t="s">
        <v>6</v>
      </c>
      <c r="H791" t="s">
        <v>1713</v>
      </c>
      <c r="I791" t="s">
        <v>81</v>
      </c>
      <c r="J791" t="s">
        <v>816</v>
      </c>
      <c r="K791" t="s">
        <v>1909</v>
      </c>
      <c r="L791" t="s">
        <v>1909</v>
      </c>
      <c r="M791">
        <v>0</v>
      </c>
    </row>
    <row r="792" spans="1:13" x14ac:dyDescent="0.25">
      <c r="A792" t="s">
        <v>1817</v>
      </c>
      <c r="B792" t="s">
        <v>1818</v>
      </c>
      <c r="C792" t="s">
        <v>5</v>
      </c>
      <c r="D792" t="s">
        <v>1884</v>
      </c>
      <c r="E792" t="s">
        <v>1884</v>
      </c>
      <c r="F792" t="s">
        <v>550</v>
      </c>
      <c r="G792" t="s">
        <v>6</v>
      </c>
      <c r="L792" t="s">
        <v>782</v>
      </c>
      <c r="M792">
        <v>0</v>
      </c>
    </row>
    <row r="793" spans="1:13" x14ac:dyDescent="0.25">
      <c r="A793" t="s">
        <v>1720</v>
      </c>
      <c r="B793" t="s">
        <v>1721</v>
      </c>
      <c r="C793" t="s">
        <v>5</v>
      </c>
      <c r="D793" t="s">
        <v>1711</v>
      </c>
      <c r="E793" t="s">
        <v>2262</v>
      </c>
      <c r="F793" t="s">
        <v>550</v>
      </c>
      <c r="G793" t="s">
        <v>6</v>
      </c>
      <c r="L793" t="s">
        <v>782</v>
      </c>
      <c r="M793">
        <v>0</v>
      </c>
    </row>
    <row r="794" spans="1:13" x14ac:dyDescent="0.25">
      <c r="A794" t="s">
        <v>1722</v>
      </c>
      <c r="B794" t="s">
        <v>1723</v>
      </c>
      <c r="C794" t="s">
        <v>5</v>
      </c>
      <c r="D794" t="s">
        <v>1881</v>
      </c>
      <c r="E794" t="s">
        <v>1984</v>
      </c>
      <c r="F794" t="s">
        <v>550</v>
      </c>
      <c r="G794" t="s">
        <v>6</v>
      </c>
      <c r="L794" t="s">
        <v>782</v>
      </c>
      <c r="M794">
        <v>0</v>
      </c>
    </row>
    <row r="795" spans="1:13" x14ac:dyDescent="0.25">
      <c r="A795" t="s">
        <v>1716</v>
      </c>
      <c r="B795" t="s">
        <v>1717</v>
      </c>
      <c r="C795" t="s">
        <v>5</v>
      </c>
      <c r="D795" t="s">
        <v>2575</v>
      </c>
      <c r="E795" t="s">
        <v>2260</v>
      </c>
      <c r="F795" t="s">
        <v>550</v>
      </c>
      <c r="G795" t="s">
        <v>6</v>
      </c>
      <c r="L795" t="s">
        <v>782</v>
      </c>
      <c r="M795">
        <v>0</v>
      </c>
    </row>
    <row r="796" spans="1:13" x14ac:dyDescent="0.25">
      <c r="A796" t="s">
        <v>1724</v>
      </c>
      <c r="B796" t="s">
        <v>1725</v>
      </c>
      <c r="C796" t="s">
        <v>5</v>
      </c>
      <c r="D796" t="s">
        <v>908</v>
      </c>
      <c r="E796" t="s">
        <v>838</v>
      </c>
      <c r="F796" t="s">
        <v>550</v>
      </c>
      <c r="G796" t="s">
        <v>6</v>
      </c>
      <c r="L796" t="s">
        <v>782</v>
      </c>
      <c r="M796">
        <v>0</v>
      </c>
    </row>
    <row r="797" spans="1:13" x14ac:dyDescent="0.25">
      <c r="A797" t="s">
        <v>1718</v>
      </c>
      <c r="B797" t="s">
        <v>1844</v>
      </c>
      <c r="C797" t="s">
        <v>5</v>
      </c>
      <c r="D797" t="s">
        <v>2261</v>
      </c>
      <c r="E797" t="s">
        <v>2261</v>
      </c>
      <c r="F797" t="s">
        <v>550</v>
      </c>
      <c r="G797" t="s">
        <v>6</v>
      </c>
      <c r="H797" t="s">
        <v>1713</v>
      </c>
      <c r="I797" t="s">
        <v>5</v>
      </c>
      <c r="J797" t="s">
        <v>816</v>
      </c>
      <c r="K797" t="s">
        <v>1478</v>
      </c>
      <c r="L797" t="s">
        <v>1478</v>
      </c>
      <c r="M797">
        <v>0</v>
      </c>
    </row>
    <row r="798" spans="1:13" x14ac:dyDescent="0.25">
      <c r="A798" t="s">
        <v>257</v>
      </c>
      <c r="B798" t="s">
        <v>2651</v>
      </c>
      <c r="C798" t="s">
        <v>5</v>
      </c>
      <c r="D798" t="s">
        <v>1939</v>
      </c>
      <c r="E798" t="s">
        <v>2224</v>
      </c>
      <c r="F798" t="s">
        <v>254</v>
      </c>
      <c r="G798" t="s">
        <v>6</v>
      </c>
      <c r="H798" t="s">
        <v>258</v>
      </c>
      <c r="I798" t="s">
        <v>81</v>
      </c>
      <c r="J798" t="s">
        <v>816</v>
      </c>
      <c r="K798" t="s">
        <v>1940</v>
      </c>
      <c r="L798" t="s">
        <v>1940</v>
      </c>
      <c r="M798">
        <v>3500</v>
      </c>
    </row>
    <row r="799" spans="1:13" x14ac:dyDescent="0.25">
      <c r="A799" t="s">
        <v>1729</v>
      </c>
      <c r="B799" t="s">
        <v>1730</v>
      </c>
      <c r="C799" t="s">
        <v>5</v>
      </c>
      <c r="D799" t="s">
        <v>782</v>
      </c>
      <c r="E799" t="s">
        <v>782</v>
      </c>
      <c r="F799" t="s">
        <v>254</v>
      </c>
      <c r="G799" t="s">
        <v>3</v>
      </c>
      <c r="H799" t="s">
        <v>258</v>
      </c>
      <c r="L799" t="s">
        <v>782</v>
      </c>
      <c r="M799">
        <v>0</v>
      </c>
    </row>
    <row r="800" spans="1:13" x14ac:dyDescent="0.25">
      <c r="A800" t="s">
        <v>259</v>
      </c>
      <c r="B800" t="s">
        <v>2656</v>
      </c>
      <c r="C800" t="s">
        <v>5</v>
      </c>
      <c r="D800" t="s">
        <v>1962</v>
      </c>
      <c r="E800" t="s">
        <v>1962</v>
      </c>
      <c r="F800" t="s">
        <v>254</v>
      </c>
      <c r="G800" t="s">
        <v>6</v>
      </c>
      <c r="H800" t="s">
        <v>258</v>
      </c>
      <c r="I800" t="s">
        <v>81</v>
      </c>
      <c r="J800" t="s">
        <v>816</v>
      </c>
      <c r="K800" t="s">
        <v>863</v>
      </c>
      <c r="L800" t="s">
        <v>863</v>
      </c>
      <c r="M800">
        <v>100</v>
      </c>
    </row>
    <row r="801" spans="1:13" x14ac:dyDescent="0.25">
      <c r="A801" t="s">
        <v>260</v>
      </c>
      <c r="B801" t="s">
        <v>261</v>
      </c>
      <c r="C801" t="s">
        <v>5</v>
      </c>
      <c r="D801" t="s">
        <v>864</v>
      </c>
      <c r="E801" t="s">
        <v>1963</v>
      </c>
      <c r="F801" t="s">
        <v>254</v>
      </c>
      <c r="G801" t="s">
        <v>6</v>
      </c>
      <c r="H801" t="s">
        <v>258</v>
      </c>
      <c r="I801" t="s">
        <v>81</v>
      </c>
      <c r="J801" t="s">
        <v>816</v>
      </c>
      <c r="K801" t="s">
        <v>865</v>
      </c>
      <c r="L801" t="s">
        <v>865</v>
      </c>
      <c r="M801">
        <v>200</v>
      </c>
    </row>
    <row r="802" spans="1:13" x14ac:dyDescent="0.25">
      <c r="A802" t="s">
        <v>1731</v>
      </c>
      <c r="B802" t="s">
        <v>1732</v>
      </c>
      <c r="C802" t="s">
        <v>5</v>
      </c>
      <c r="D802" t="s">
        <v>782</v>
      </c>
      <c r="E802" t="s">
        <v>782</v>
      </c>
      <c r="F802" t="s">
        <v>254</v>
      </c>
      <c r="G802" t="s">
        <v>3</v>
      </c>
      <c r="H802" t="s">
        <v>258</v>
      </c>
      <c r="L802" t="s">
        <v>782</v>
      </c>
      <c r="M802">
        <v>0</v>
      </c>
    </row>
    <row r="803" spans="1:13" x14ac:dyDescent="0.25">
      <c r="A803" t="s">
        <v>1840</v>
      </c>
      <c r="B803" t="s">
        <v>2652</v>
      </c>
      <c r="C803" t="s">
        <v>5</v>
      </c>
      <c r="D803" t="s">
        <v>2178</v>
      </c>
      <c r="E803" t="s">
        <v>800</v>
      </c>
      <c r="F803" t="s">
        <v>254</v>
      </c>
      <c r="G803" t="s">
        <v>3</v>
      </c>
      <c r="H803" t="s">
        <v>258</v>
      </c>
      <c r="I803" t="s">
        <v>81</v>
      </c>
      <c r="J803" t="s">
        <v>816</v>
      </c>
      <c r="K803" t="s">
        <v>2194</v>
      </c>
      <c r="L803" t="s">
        <v>2194</v>
      </c>
      <c r="M803">
        <v>0</v>
      </c>
    </row>
    <row r="804" spans="1:13" x14ac:dyDescent="0.25">
      <c r="A804" t="s">
        <v>1841</v>
      </c>
      <c r="B804" t="s">
        <v>2653</v>
      </c>
      <c r="C804" t="s">
        <v>5</v>
      </c>
      <c r="D804" t="s">
        <v>2178</v>
      </c>
      <c r="E804" t="s">
        <v>800</v>
      </c>
      <c r="F804" t="s">
        <v>254</v>
      </c>
      <c r="G804" t="s">
        <v>3</v>
      </c>
      <c r="H804" t="s">
        <v>258</v>
      </c>
      <c r="I804" t="s">
        <v>81</v>
      </c>
      <c r="J804" t="s">
        <v>816</v>
      </c>
      <c r="K804" t="s">
        <v>2194</v>
      </c>
      <c r="L804" t="s">
        <v>2194</v>
      </c>
      <c r="M804">
        <v>0</v>
      </c>
    </row>
    <row r="805" spans="1:13" x14ac:dyDescent="0.25">
      <c r="A805" t="s">
        <v>1931</v>
      </c>
      <c r="B805" t="s">
        <v>1932</v>
      </c>
      <c r="C805" t="s">
        <v>5</v>
      </c>
      <c r="D805" t="s">
        <v>2207</v>
      </c>
      <c r="E805" t="s">
        <v>2207</v>
      </c>
      <c r="F805" t="s">
        <v>254</v>
      </c>
      <c r="G805" t="s">
        <v>3</v>
      </c>
      <c r="H805" t="s">
        <v>258</v>
      </c>
      <c r="L805" t="s">
        <v>782</v>
      </c>
      <c r="M805">
        <v>0</v>
      </c>
    </row>
    <row r="806" spans="1:13" x14ac:dyDescent="0.25">
      <c r="A806" t="s">
        <v>1929</v>
      </c>
      <c r="B806" t="s">
        <v>1930</v>
      </c>
      <c r="C806" t="s">
        <v>5</v>
      </c>
      <c r="D806" t="s">
        <v>2170</v>
      </c>
      <c r="E806" t="s">
        <v>2170</v>
      </c>
      <c r="F806" t="s">
        <v>254</v>
      </c>
      <c r="G806" t="s">
        <v>3</v>
      </c>
      <c r="H806" t="s">
        <v>258</v>
      </c>
      <c r="L806" t="s">
        <v>782</v>
      </c>
      <c r="M806">
        <v>0</v>
      </c>
    </row>
    <row r="807" spans="1:13" x14ac:dyDescent="0.25">
      <c r="A807" t="s">
        <v>2379</v>
      </c>
      <c r="B807" t="s">
        <v>2380</v>
      </c>
      <c r="C807" t="s">
        <v>5</v>
      </c>
      <c r="D807" t="s">
        <v>2472</v>
      </c>
      <c r="E807" t="s">
        <v>2472</v>
      </c>
      <c r="F807" t="s">
        <v>254</v>
      </c>
      <c r="G807" t="s">
        <v>3</v>
      </c>
      <c r="H807" t="s">
        <v>258</v>
      </c>
      <c r="I807" t="s">
        <v>81</v>
      </c>
      <c r="J807" t="s">
        <v>816</v>
      </c>
      <c r="K807" t="s">
        <v>2473</v>
      </c>
      <c r="L807" t="s">
        <v>2473</v>
      </c>
      <c r="M807">
        <v>0</v>
      </c>
    </row>
    <row r="808" spans="1:13" x14ac:dyDescent="0.25">
      <c r="A808" t="s">
        <v>2598</v>
      </c>
      <c r="B808" t="s">
        <v>2599</v>
      </c>
      <c r="C808" t="s">
        <v>5</v>
      </c>
      <c r="D808" t="s">
        <v>2600</v>
      </c>
      <c r="E808" t="s">
        <v>2600</v>
      </c>
      <c r="F808" t="s">
        <v>254</v>
      </c>
      <c r="G808" t="s">
        <v>3</v>
      </c>
      <c r="H808" t="s">
        <v>258</v>
      </c>
      <c r="I808" t="s">
        <v>81</v>
      </c>
      <c r="J808" t="s">
        <v>816</v>
      </c>
      <c r="K808" t="s">
        <v>2646</v>
      </c>
      <c r="L808" t="s">
        <v>782</v>
      </c>
      <c r="M808">
        <v>0</v>
      </c>
    </row>
    <row r="809" spans="1:13" x14ac:dyDescent="0.25">
      <c r="A809" t="s">
        <v>2602</v>
      </c>
      <c r="B809" t="s">
        <v>2655</v>
      </c>
      <c r="C809" t="s">
        <v>5</v>
      </c>
      <c r="D809" t="s">
        <v>2632</v>
      </c>
      <c r="E809" t="s">
        <v>782</v>
      </c>
      <c r="F809" t="s">
        <v>254</v>
      </c>
      <c r="G809" t="s">
        <v>3</v>
      </c>
      <c r="H809" t="s">
        <v>258</v>
      </c>
      <c r="I809" t="s">
        <v>81</v>
      </c>
      <c r="J809" t="s">
        <v>816</v>
      </c>
      <c r="K809" t="s">
        <v>2647</v>
      </c>
      <c r="L809" t="s">
        <v>2647</v>
      </c>
      <c r="M809">
        <v>0</v>
      </c>
    </row>
    <row r="810" spans="1:13" x14ac:dyDescent="0.25">
      <c r="A810" t="s">
        <v>252</v>
      </c>
      <c r="B810" t="s">
        <v>253</v>
      </c>
      <c r="C810" t="s">
        <v>5</v>
      </c>
      <c r="D810" t="s">
        <v>782</v>
      </c>
      <c r="E810" t="s">
        <v>782</v>
      </c>
      <c r="F810" t="s">
        <v>254</v>
      </c>
      <c r="G810" t="s">
        <v>6</v>
      </c>
      <c r="H810" t="s">
        <v>258</v>
      </c>
      <c r="L810" t="s">
        <v>782</v>
      </c>
      <c r="M810">
        <v>0</v>
      </c>
    </row>
    <row r="811" spans="1:13" x14ac:dyDescent="0.25">
      <c r="A811" t="s">
        <v>262</v>
      </c>
      <c r="B811" t="s">
        <v>263</v>
      </c>
      <c r="C811" t="s">
        <v>5</v>
      </c>
      <c r="D811" t="s">
        <v>866</v>
      </c>
      <c r="E811" t="s">
        <v>2270</v>
      </c>
      <c r="F811" t="s">
        <v>254</v>
      </c>
      <c r="G811" t="s">
        <v>6</v>
      </c>
      <c r="H811" t="s">
        <v>258</v>
      </c>
      <c r="I811" t="s">
        <v>81</v>
      </c>
      <c r="J811" t="s">
        <v>816</v>
      </c>
      <c r="K811" t="s">
        <v>876</v>
      </c>
      <c r="L811" t="s">
        <v>876</v>
      </c>
      <c r="M811">
        <v>100</v>
      </c>
    </row>
    <row r="812" spans="1:13" x14ac:dyDescent="0.25">
      <c r="A812" t="s">
        <v>1746</v>
      </c>
      <c r="B812" t="s">
        <v>1747</v>
      </c>
      <c r="C812" t="s">
        <v>5</v>
      </c>
      <c r="D812" t="s">
        <v>1748</v>
      </c>
      <c r="E812" t="s">
        <v>1748</v>
      </c>
      <c r="F812" t="s">
        <v>254</v>
      </c>
      <c r="G812" t="s">
        <v>3</v>
      </c>
      <c r="H812" t="s">
        <v>258</v>
      </c>
      <c r="L812" t="s">
        <v>782</v>
      </c>
      <c r="M812">
        <v>0</v>
      </c>
    </row>
    <row r="813" spans="1:13" x14ac:dyDescent="0.25">
      <c r="A813" t="s">
        <v>1749</v>
      </c>
      <c r="B813" t="s">
        <v>1750</v>
      </c>
      <c r="C813" t="s">
        <v>5</v>
      </c>
      <c r="D813" t="s">
        <v>782</v>
      </c>
      <c r="E813" t="s">
        <v>782</v>
      </c>
      <c r="F813" t="s">
        <v>254</v>
      </c>
      <c r="G813" t="s">
        <v>3</v>
      </c>
      <c r="H813" t="s">
        <v>258</v>
      </c>
      <c r="L813" t="s">
        <v>782</v>
      </c>
      <c r="M813">
        <v>0</v>
      </c>
    </row>
    <row r="814" spans="1:13" x14ac:dyDescent="0.25">
      <c r="A814" t="s">
        <v>302</v>
      </c>
      <c r="B814" t="s">
        <v>303</v>
      </c>
      <c r="C814" t="s">
        <v>5</v>
      </c>
      <c r="D814" t="s">
        <v>871</v>
      </c>
      <c r="E814" t="s">
        <v>2170</v>
      </c>
      <c r="F814" t="s">
        <v>254</v>
      </c>
      <c r="G814" t="s">
        <v>6</v>
      </c>
      <c r="H814" t="s">
        <v>258</v>
      </c>
      <c r="I814" t="s">
        <v>81</v>
      </c>
      <c r="J814" t="s">
        <v>816</v>
      </c>
      <c r="K814" t="s">
        <v>872</v>
      </c>
      <c r="L814" t="s">
        <v>872</v>
      </c>
      <c r="M814">
        <v>150</v>
      </c>
    </row>
    <row r="815" spans="1:13" x14ac:dyDescent="0.25">
      <c r="A815" t="s">
        <v>1753</v>
      </c>
      <c r="B815" t="s">
        <v>1754</v>
      </c>
      <c r="C815" t="s">
        <v>5</v>
      </c>
      <c r="D815" t="s">
        <v>782</v>
      </c>
      <c r="E815" t="s">
        <v>782</v>
      </c>
      <c r="F815" t="s">
        <v>254</v>
      </c>
      <c r="G815" t="s">
        <v>3</v>
      </c>
      <c r="H815" t="s">
        <v>258</v>
      </c>
      <c r="L815" t="s">
        <v>782</v>
      </c>
      <c r="M815">
        <v>0</v>
      </c>
    </row>
    <row r="816" spans="1:13" x14ac:dyDescent="0.25">
      <c r="A816" t="s">
        <v>1755</v>
      </c>
      <c r="B816" t="s">
        <v>1756</v>
      </c>
      <c r="C816" t="s">
        <v>5</v>
      </c>
      <c r="D816" t="s">
        <v>782</v>
      </c>
      <c r="E816" t="s">
        <v>782</v>
      </c>
      <c r="F816" t="s">
        <v>254</v>
      </c>
      <c r="G816" t="s">
        <v>3</v>
      </c>
      <c r="H816" t="s">
        <v>258</v>
      </c>
      <c r="L816" t="s">
        <v>782</v>
      </c>
      <c r="M816">
        <v>0</v>
      </c>
    </row>
    <row r="817" spans="1:13" x14ac:dyDescent="0.25">
      <c r="A817" t="s">
        <v>306</v>
      </c>
      <c r="B817" t="s">
        <v>307</v>
      </c>
      <c r="C817" t="s">
        <v>5</v>
      </c>
      <c r="D817" t="s">
        <v>875</v>
      </c>
      <c r="E817" t="s">
        <v>2001</v>
      </c>
      <c r="F817" t="s">
        <v>254</v>
      </c>
      <c r="G817" t="s">
        <v>6</v>
      </c>
      <c r="H817" t="s">
        <v>258</v>
      </c>
      <c r="I817" t="s">
        <v>81</v>
      </c>
      <c r="J817" t="s">
        <v>816</v>
      </c>
      <c r="K817" t="s">
        <v>1513</v>
      </c>
      <c r="L817" t="s">
        <v>1513</v>
      </c>
      <c r="M817">
        <v>100</v>
      </c>
    </row>
    <row r="818" spans="1:13" x14ac:dyDescent="0.25">
      <c r="A818" t="s">
        <v>1757</v>
      </c>
      <c r="B818" t="s">
        <v>1758</v>
      </c>
      <c r="C818" t="s">
        <v>5</v>
      </c>
      <c r="D818" t="s">
        <v>782</v>
      </c>
      <c r="E818" t="s">
        <v>782</v>
      </c>
      <c r="F818" t="s">
        <v>254</v>
      </c>
      <c r="G818" t="s">
        <v>3</v>
      </c>
      <c r="H818" t="s">
        <v>258</v>
      </c>
      <c r="L818" t="s">
        <v>782</v>
      </c>
      <c r="M818">
        <v>0</v>
      </c>
    </row>
    <row r="819" spans="1:13" x14ac:dyDescent="0.25">
      <c r="A819" t="s">
        <v>1759</v>
      </c>
      <c r="B819" t="s">
        <v>1760</v>
      </c>
      <c r="C819" t="s">
        <v>5</v>
      </c>
      <c r="D819" t="s">
        <v>782</v>
      </c>
      <c r="E819" t="s">
        <v>782</v>
      </c>
      <c r="F819" t="s">
        <v>254</v>
      </c>
      <c r="G819" t="s">
        <v>3</v>
      </c>
      <c r="H819" t="s">
        <v>258</v>
      </c>
      <c r="L819" t="s">
        <v>782</v>
      </c>
      <c r="M819">
        <v>0</v>
      </c>
    </row>
    <row r="820" spans="1:13" x14ac:dyDescent="0.25">
      <c r="A820" t="s">
        <v>1773</v>
      </c>
      <c r="B820" t="s">
        <v>1774</v>
      </c>
      <c r="C820" t="s">
        <v>5</v>
      </c>
      <c r="D820" t="s">
        <v>782</v>
      </c>
      <c r="E820" t="s">
        <v>782</v>
      </c>
      <c r="F820" t="s">
        <v>254</v>
      </c>
      <c r="G820" t="s">
        <v>3</v>
      </c>
      <c r="H820" t="s">
        <v>258</v>
      </c>
      <c r="L820" t="s">
        <v>782</v>
      </c>
      <c r="M820">
        <v>0</v>
      </c>
    </row>
    <row r="821" spans="1:13" x14ac:dyDescent="0.25">
      <c r="A821" t="s">
        <v>604</v>
      </c>
      <c r="B821" t="s">
        <v>605</v>
      </c>
      <c r="C821" t="s">
        <v>5</v>
      </c>
      <c r="D821" t="s">
        <v>939</v>
      </c>
      <c r="E821" t="s">
        <v>944</v>
      </c>
      <c r="F821" t="s">
        <v>254</v>
      </c>
      <c r="G821" t="s">
        <v>6</v>
      </c>
      <c r="H821" t="s">
        <v>258</v>
      </c>
      <c r="I821" t="s">
        <v>81</v>
      </c>
      <c r="J821" t="s">
        <v>816</v>
      </c>
      <c r="K821" t="s">
        <v>865</v>
      </c>
      <c r="L821" t="s">
        <v>865</v>
      </c>
      <c r="M821">
        <v>100</v>
      </c>
    </row>
    <row r="822" spans="1:13" x14ac:dyDescent="0.25">
      <c r="A822" t="s">
        <v>709</v>
      </c>
      <c r="B822" t="s">
        <v>710</v>
      </c>
      <c r="C822" t="s">
        <v>5</v>
      </c>
      <c r="D822" t="s">
        <v>812</v>
      </c>
      <c r="E822" t="s">
        <v>812</v>
      </c>
      <c r="F822" t="s">
        <v>254</v>
      </c>
      <c r="G822" t="s">
        <v>6</v>
      </c>
      <c r="H822" t="s">
        <v>258</v>
      </c>
      <c r="L822" t="s">
        <v>782</v>
      </c>
      <c r="M822">
        <v>0</v>
      </c>
    </row>
    <row r="823" spans="1:13" x14ac:dyDescent="0.25">
      <c r="A823" t="s">
        <v>1775</v>
      </c>
      <c r="B823" t="s">
        <v>1776</v>
      </c>
      <c r="C823" t="s">
        <v>5</v>
      </c>
      <c r="D823" t="s">
        <v>782</v>
      </c>
      <c r="E823" t="s">
        <v>782</v>
      </c>
      <c r="F823" t="s">
        <v>254</v>
      </c>
      <c r="G823" t="s">
        <v>3</v>
      </c>
      <c r="H823" t="s">
        <v>258</v>
      </c>
      <c r="L823" t="s">
        <v>782</v>
      </c>
      <c r="M823">
        <v>0</v>
      </c>
    </row>
    <row r="824" spans="1:13" x14ac:dyDescent="0.25">
      <c r="A824" t="s">
        <v>308</v>
      </c>
      <c r="B824" t="s">
        <v>309</v>
      </c>
      <c r="C824" t="s">
        <v>5</v>
      </c>
      <c r="D824" t="s">
        <v>877</v>
      </c>
      <c r="E824" t="s">
        <v>2002</v>
      </c>
      <c r="F824" t="s">
        <v>254</v>
      </c>
      <c r="G824" t="s">
        <v>6</v>
      </c>
      <c r="H824" t="s">
        <v>258</v>
      </c>
      <c r="I824" t="s">
        <v>81</v>
      </c>
      <c r="J824" t="s">
        <v>816</v>
      </c>
      <c r="K824" t="s">
        <v>878</v>
      </c>
      <c r="L824" t="s">
        <v>878</v>
      </c>
      <c r="M824">
        <v>100</v>
      </c>
    </row>
    <row r="825" spans="1:13" x14ac:dyDescent="0.25">
      <c r="A825" t="s">
        <v>1779</v>
      </c>
      <c r="B825" t="s">
        <v>1780</v>
      </c>
      <c r="C825" t="s">
        <v>5</v>
      </c>
      <c r="D825" t="s">
        <v>782</v>
      </c>
      <c r="E825" t="s">
        <v>782</v>
      </c>
      <c r="F825" t="s">
        <v>254</v>
      </c>
      <c r="G825" t="s">
        <v>3</v>
      </c>
      <c r="H825" t="s">
        <v>258</v>
      </c>
      <c r="L825" t="s">
        <v>782</v>
      </c>
      <c r="M825">
        <v>0</v>
      </c>
    </row>
    <row r="826" spans="1:13" x14ac:dyDescent="0.25">
      <c r="A826" t="s">
        <v>1727</v>
      </c>
      <c r="B826" t="s">
        <v>1728</v>
      </c>
      <c r="C826" t="s">
        <v>5</v>
      </c>
      <c r="D826" t="s">
        <v>782</v>
      </c>
      <c r="E826" t="s">
        <v>782</v>
      </c>
      <c r="F826" t="s">
        <v>254</v>
      </c>
      <c r="G826" t="s">
        <v>3</v>
      </c>
      <c r="H826" t="s">
        <v>258</v>
      </c>
      <c r="L826" t="s">
        <v>782</v>
      </c>
      <c r="M826">
        <v>0</v>
      </c>
    </row>
    <row r="827" spans="1:13" x14ac:dyDescent="0.25">
      <c r="A827" t="s">
        <v>310</v>
      </c>
      <c r="B827" t="s">
        <v>311</v>
      </c>
      <c r="C827" t="s">
        <v>5</v>
      </c>
      <c r="D827" t="s">
        <v>879</v>
      </c>
      <c r="E827" t="s">
        <v>879</v>
      </c>
      <c r="F827" t="s">
        <v>254</v>
      </c>
      <c r="G827" t="s">
        <v>6</v>
      </c>
      <c r="H827" t="s">
        <v>258</v>
      </c>
      <c r="I827" t="s">
        <v>81</v>
      </c>
      <c r="J827" t="s">
        <v>816</v>
      </c>
      <c r="K827" t="s">
        <v>880</v>
      </c>
      <c r="L827" t="s">
        <v>880</v>
      </c>
      <c r="M827">
        <v>100</v>
      </c>
    </row>
    <row r="828" spans="1:13" x14ac:dyDescent="0.25">
      <c r="A828" t="s">
        <v>1765</v>
      </c>
      <c r="B828" t="s">
        <v>1766</v>
      </c>
      <c r="C828" t="s">
        <v>5</v>
      </c>
      <c r="D828" t="s">
        <v>782</v>
      </c>
      <c r="E828" t="s">
        <v>782</v>
      </c>
      <c r="F828" t="s">
        <v>254</v>
      </c>
      <c r="G828" t="s">
        <v>3</v>
      </c>
      <c r="H828" t="s">
        <v>258</v>
      </c>
      <c r="L828" t="s">
        <v>782</v>
      </c>
      <c r="M828">
        <v>0</v>
      </c>
    </row>
    <row r="829" spans="1:13" x14ac:dyDescent="0.25">
      <c r="A829" t="s">
        <v>1737</v>
      </c>
      <c r="B829" t="s">
        <v>1738</v>
      </c>
      <c r="C829" t="s">
        <v>5</v>
      </c>
      <c r="D829" t="s">
        <v>782</v>
      </c>
      <c r="E829" t="s">
        <v>782</v>
      </c>
      <c r="F829" t="s">
        <v>254</v>
      </c>
      <c r="G829" t="s">
        <v>3</v>
      </c>
      <c r="H829" t="s">
        <v>258</v>
      </c>
      <c r="L829" t="s">
        <v>782</v>
      </c>
      <c r="M829">
        <v>0</v>
      </c>
    </row>
    <row r="830" spans="1:13" x14ac:dyDescent="0.25">
      <c r="A830" t="s">
        <v>1735</v>
      </c>
      <c r="B830" t="s">
        <v>1736</v>
      </c>
      <c r="C830" t="s">
        <v>5</v>
      </c>
      <c r="D830" t="s">
        <v>782</v>
      </c>
      <c r="E830" t="s">
        <v>782</v>
      </c>
      <c r="F830" t="s">
        <v>254</v>
      </c>
      <c r="G830" t="s">
        <v>3</v>
      </c>
      <c r="H830" t="s">
        <v>258</v>
      </c>
      <c r="L830" t="s">
        <v>782</v>
      </c>
      <c r="M830">
        <v>0</v>
      </c>
    </row>
    <row r="831" spans="1:13" x14ac:dyDescent="0.25">
      <c r="A831" t="s">
        <v>1739</v>
      </c>
      <c r="B831" t="s">
        <v>1740</v>
      </c>
      <c r="C831" t="s">
        <v>5</v>
      </c>
      <c r="D831" t="s">
        <v>782</v>
      </c>
      <c r="E831" t="s">
        <v>782</v>
      </c>
      <c r="F831" t="s">
        <v>254</v>
      </c>
      <c r="G831" t="s">
        <v>3</v>
      </c>
      <c r="H831" t="s">
        <v>258</v>
      </c>
      <c r="L831" t="s">
        <v>782</v>
      </c>
      <c r="M831">
        <v>0</v>
      </c>
    </row>
    <row r="832" spans="1:13" x14ac:dyDescent="0.25">
      <c r="A832" t="s">
        <v>1741</v>
      </c>
      <c r="B832" t="s">
        <v>1742</v>
      </c>
      <c r="C832" t="s">
        <v>5</v>
      </c>
      <c r="D832" t="s">
        <v>782</v>
      </c>
      <c r="E832" t="s">
        <v>782</v>
      </c>
      <c r="F832" t="s">
        <v>254</v>
      </c>
      <c r="G832" t="s">
        <v>3</v>
      </c>
      <c r="H832" t="s">
        <v>258</v>
      </c>
      <c r="L832" t="s">
        <v>782</v>
      </c>
      <c r="M832">
        <v>0</v>
      </c>
    </row>
    <row r="833" spans="1:13" x14ac:dyDescent="0.25">
      <c r="A833" t="s">
        <v>1743</v>
      </c>
      <c r="B833" t="s">
        <v>1744</v>
      </c>
      <c r="C833" t="s">
        <v>5</v>
      </c>
      <c r="D833" t="s">
        <v>782</v>
      </c>
      <c r="E833" t="s">
        <v>782</v>
      </c>
      <c r="F833" t="s">
        <v>254</v>
      </c>
      <c r="G833" t="s">
        <v>3</v>
      </c>
      <c r="H833" t="s">
        <v>258</v>
      </c>
      <c r="L833" t="s">
        <v>782</v>
      </c>
      <c r="M833">
        <v>0</v>
      </c>
    </row>
    <row r="834" spans="1:13" x14ac:dyDescent="0.25">
      <c r="A834" t="s">
        <v>304</v>
      </c>
      <c r="B834" t="s">
        <v>305</v>
      </c>
      <c r="C834" t="s">
        <v>5</v>
      </c>
      <c r="D834" t="s">
        <v>873</v>
      </c>
      <c r="E834" t="s">
        <v>917</v>
      </c>
      <c r="F834" t="s">
        <v>254</v>
      </c>
      <c r="G834" t="s">
        <v>6</v>
      </c>
      <c r="H834" t="s">
        <v>258</v>
      </c>
      <c r="I834" t="s">
        <v>81</v>
      </c>
      <c r="J834" t="s">
        <v>816</v>
      </c>
      <c r="K834" t="s">
        <v>874</v>
      </c>
      <c r="L834" t="s">
        <v>874</v>
      </c>
      <c r="M834">
        <v>100</v>
      </c>
    </row>
    <row r="835" spans="1:13" x14ac:dyDescent="0.25">
      <c r="A835" t="s">
        <v>1761</v>
      </c>
      <c r="B835" t="s">
        <v>1762</v>
      </c>
      <c r="C835" t="s">
        <v>5</v>
      </c>
      <c r="D835" t="s">
        <v>782</v>
      </c>
      <c r="E835" t="s">
        <v>782</v>
      </c>
      <c r="F835" t="s">
        <v>254</v>
      </c>
      <c r="G835" t="s">
        <v>3</v>
      </c>
      <c r="H835" t="s">
        <v>258</v>
      </c>
      <c r="L835" t="s">
        <v>782</v>
      </c>
      <c r="M835">
        <v>0</v>
      </c>
    </row>
    <row r="836" spans="1:13" x14ac:dyDescent="0.25">
      <c r="A836" t="s">
        <v>1763</v>
      </c>
      <c r="B836" t="s">
        <v>1764</v>
      </c>
      <c r="C836" t="s">
        <v>5</v>
      </c>
      <c r="D836" t="s">
        <v>782</v>
      </c>
      <c r="E836" t="s">
        <v>782</v>
      </c>
      <c r="F836" t="s">
        <v>254</v>
      </c>
      <c r="G836" t="s">
        <v>3</v>
      </c>
      <c r="H836" t="s">
        <v>258</v>
      </c>
      <c r="L836" t="s">
        <v>782</v>
      </c>
      <c r="M836">
        <v>0</v>
      </c>
    </row>
    <row r="837" spans="1:13" x14ac:dyDescent="0.25">
      <c r="A837" t="s">
        <v>1767</v>
      </c>
      <c r="B837" t="s">
        <v>1768</v>
      </c>
      <c r="C837" t="s">
        <v>5</v>
      </c>
      <c r="D837" t="s">
        <v>782</v>
      </c>
      <c r="E837" t="s">
        <v>782</v>
      </c>
      <c r="F837" t="s">
        <v>254</v>
      </c>
      <c r="G837" t="s">
        <v>3</v>
      </c>
      <c r="H837" t="s">
        <v>258</v>
      </c>
      <c r="L837" t="s">
        <v>782</v>
      </c>
      <c r="M837">
        <v>0</v>
      </c>
    </row>
    <row r="838" spans="1:13" x14ac:dyDescent="0.25">
      <c r="A838" t="s">
        <v>1769</v>
      </c>
      <c r="B838" t="s">
        <v>1770</v>
      </c>
      <c r="C838" t="s">
        <v>5</v>
      </c>
      <c r="D838" t="s">
        <v>782</v>
      </c>
      <c r="E838" t="s">
        <v>782</v>
      </c>
      <c r="F838" t="s">
        <v>254</v>
      </c>
      <c r="G838" t="s">
        <v>3</v>
      </c>
      <c r="H838" t="s">
        <v>258</v>
      </c>
      <c r="L838" t="s">
        <v>782</v>
      </c>
      <c r="M838">
        <v>0</v>
      </c>
    </row>
    <row r="839" spans="1:13" x14ac:dyDescent="0.25">
      <c r="A839" t="s">
        <v>1771</v>
      </c>
      <c r="B839" t="s">
        <v>1772</v>
      </c>
      <c r="C839" t="s">
        <v>5</v>
      </c>
      <c r="D839" t="s">
        <v>782</v>
      </c>
      <c r="E839" t="s">
        <v>782</v>
      </c>
      <c r="F839" t="s">
        <v>254</v>
      </c>
      <c r="G839" t="s">
        <v>3</v>
      </c>
      <c r="H839" t="s">
        <v>258</v>
      </c>
      <c r="L839" t="s">
        <v>782</v>
      </c>
      <c r="M839">
        <v>0</v>
      </c>
    </row>
    <row r="840" spans="1:13" x14ac:dyDescent="0.25">
      <c r="A840" t="s">
        <v>1777</v>
      </c>
      <c r="B840" t="s">
        <v>1778</v>
      </c>
      <c r="C840" t="s">
        <v>5</v>
      </c>
      <c r="D840" t="s">
        <v>782</v>
      </c>
      <c r="E840" t="s">
        <v>782</v>
      </c>
      <c r="F840" t="s">
        <v>254</v>
      </c>
      <c r="G840" t="s">
        <v>3</v>
      </c>
      <c r="H840" t="s">
        <v>258</v>
      </c>
      <c r="L840" t="s">
        <v>782</v>
      </c>
      <c r="M840">
        <v>0</v>
      </c>
    </row>
    <row r="841" spans="1:13" x14ac:dyDescent="0.25">
      <c r="A841" t="s">
        <v>1781</v>
      </c>
      <c r="B841" t="s">
        <v>1782</v>
      </c>
      <c r="C841" t="s">
        <v>5</v>
      </c>
      <c r="D841" t="s">
        <v>782</v>
      </c>
      <c r="E841" t="s">
        <v>782</v>
      </c>
      <c r="F841" t="s">
        <v>254</v>
      </c>
      <c r="G841" t="s">
        <v>3</v>
      </c>
      <c r="H841" t="s">
        <v>258</v>
      </c>
      <c r="L841" t="s">
        <v>782</v>
      </c>
      <c r="M841">
        <v>0</v>
      </c>
    </row>
    <row r="842" spans="1:13" x14ac:dyDescent="0.25">
      <c r="A842" t="s">
        <v>1783</v>
      </c>
      <c r="B842" t="s">
        <v>1784</v>
      </c>
      <c r="C842" t="s">
        <v>5</v>
      </c>
      <c r="D842" t="s">
        <v>782</v>
      </c>
      <c r="E842" t="s">
        <v>782</v>
      </c>
      <c r="F842" t="s">
        <v>254</v>
      </c>
      <c r="G842" t="s">
        <v>3</v>
      </c>
      <c r="H842" t="s">
        <v>258</v>
      </c>
      <c r="L842" t="s">
        <v>782</v>
      </c>
      <c r="M842">
        <v>0</v>
      </c>
    </row>
    <row r="843" spans="1:13" x14ac:dyDescent="0.25">
      <c r="A843" t="s">
        <v>1785</v>
      </c>
      <c r="B843" t="s">
        <v>1786</v>
      </c>
      <c r="C843" t="s">
        <v>5</v>
      </c>
      <c r="D843" t="s">
        <v>782</v>
      </c>
      <c r="E843" t="s">
        <v>782</v>
      </c>
      <c r="F843" t="s">
        <v>254</v>
      </c>
      <c r="G843" t="s">
        <v>3</v>
      </c>
      <c r="H843" t="s">
        <v>258</v>
      </c>
      <c r="L843" t="s">
        <v>782</v>
      </c>
      <c r="M843">
        <v>0</v>
      </c>
    </row>
    <row r="844" spans="1:13" x14ac:dyDescent="0.25">
      <c r="A844" t="s">
        <v>1787</v>
      </c>
      <c r="B844" t="s">
        <v>1788</v>
      </c>
      <c r="C844" t="s">
        <v>5</v>
      </c>
      <c r="D844" t="s">
        <v>782</v>
      </c>
      <c r="E844" t="s">
        <v>782</v>
      </c>
      <c r="F844" t="s">
        <v>254</v>
      </c>
      <c r="G844" t="s">
        <v>3</v>
      </c>
      <c r="H844" t="s">
        <v>258</v>
      </c>
      <c r="L844" t="s">
        <v>782</v>
      </c>
      <c r="M844">
        <v>0</v>
      </c>
    </row>
    <row r="845" spans="1:13" x14ac:dyDescent="0.25">
      <c r="A845" t="s">
        <v>1789</v>
      </c>
      <c r="B845" t="s">
        <v>1790</v>
      </c>
      <c r="C845" t="s">
        <v>5</v>
      </c>
      <c r="D845" t="s">
        <v>782</v>
      </c>
      <c r="E845" t="s">
        <v>782</v>
      </c>
      <c r="F845" t="s">
        <v>254</v>
      </c>
      <c r="G845" t="s">
        <v>3</v>
      </c>
      <c r="H845" t="s">
        <v>258</v>
      </c>
      <c r="L845" t="s">
        <v>782</v>
      </c>
      <c r="M845">
        <v>0</v>
      </c>
    </row>
    <row r="846" spans="1:13" x14ac:dyDescent="0.25">
      <c r="A846" t="s">
        <v>1791</v>
      </c>
      <c r="B846" t="s">
        <v>1792</v>
      </c>
      <c r="C846" t="s">
        <v>5</v>
      </c>
      <c r="D846" t="s">
        <v>782</v>
      </c>
      <c r="E846" t="s">
        <v>782</v>
      </c>
      <c r="F846" t="s">
        <v>254</v>
      </c>
      <c r="G846" t="s">
        <v>3</v>
      </c>
      <c r="H846" t="s">
        <v>258</v>
      </c>
      <c r="L846" t="s">
        <v>782</v>
      </c>
      <c r="M846">
        <v>0</v>
      </c>
    </row>
    <row r="847" spans="1:13" x14ac:dyDescent="0.25">
      <c r="A847" t="s">
        <v>1751</v>
      </c>
      <c r="B847" t="s">
        <v>1752</v>
      </c>
      <c r="C847" t="s">
        <v>5</v>
      </c>
      <c r="D847" t="s">
        <v>782</v>
      </c>
      <c r="E847" t="s">
        <v>782</v>
      </c>
      <c r="F847" t="s">
        <v>254</v>
      </c>
      <c r="G847" t="s">
        <v>3</v>
      </c>
      <c r="H847" t="s">
        <v>258</v>
      </c>
      <c r="L847" t="s">
        <v>782</v>
      </c>
      <c r="M847">
        <v>0</v>
      </c>
    </row>
    <row r="848" spans="1:13" x14ac:dyDescent="0.25">
      <c r="A848" t="s">
        <v>1793</v>
      </c>
      <c r="B848" t="s">
        <v>1794</v>
      </c>
      <c r="C848" t="s">
        <v>5</v>
      </c>
      <c r="D848" t="s">
        <v>782</v>
      </c>
      <c r="E848" t="s">
        <v>782</v>
      </c>
      <c r="F848" t="s">
        <v>254</v>
      </c>
      <c r="G848" t="s">
        <v>3</v>
      </c>
      <c r="H848" t="s">
        <v>258</v>
      </c>
      <c r="L848" t="s">
        <v>782</v>
      </c>
      <c r="M848">
        <v>0</v>
      </c>
    </row>
    <row r="849" spans="1:13" x14ac:dyDescent="0.25">
      <c r="A849" t="s">
        <v>1795</v>
      </c>
      <c r="B849" t="s">
        <v>1796</v>
      </c>
      <c r="C849" t="s">
        <v>5</v>
      </c>
      <c r="D849" t="s">
        <v>782</v>
      </c>
      <c r="E849" t="s">
        <v>782</v>
      </c>
      <c r="F849" t="s">
        <v>254</v>
      </c>
      <c r="G849" t="s">
        <v>3</v>
      </c>
      <c r="H849" t="s">
        <v>258</v>
      </c>
      <c r="L849" t="s">
        <v>782</v>
      </c>
      <c r="M849">
        <v>0</v>
      </c>
    </row>
    <row r="850" spans="1:13" x14ac:dyDescent="0.25">
      <c r="A850" t="s">
        <v>312</v>
      </c>
      <c r="B850" t="s">
        <v>313</v>
      </c>
      <c r="C850" t="s">
        <v>5</v>
      </c>
      <c r="D850" t="s">
        <v>2225</v>
      </c>
      <c r="E850" t="s">
        <v>2225</v>
      </c>
      <c r="F850" t="s">
        <v>254</v>
      </c>
      <c r="G850" t="s">
        <v>6</v>
      </c>
      <c r="H850" t="s">
        <v>258</v>
      </c>
      <c r="I850" t="s">
        <v>81</v>
      </c>
      <c r="J850" t="s">
        <v>816</v>
      </c>
      <c r="K850" t="s">
        <v>782</v>
      </c>
      <c r="L850" t="s">
        <v>782</v>
      </c>
      <c r="M850">
        <v>100</v>
      </c>
    </row>
    <row r="851" spans="1:13" x14ac:dyDescent="0.25">
      <c r="A851" t="s">
        <v>314</v>
      </c>
      <c r="B851" t="s">
        <v>315</v>
      </c>
      <c r="C851" t="s">
        <v>5</v>
      </c>
      <c r="D851" t="s">
        <v>881</v>
      </c>
      <c r="E851" t="s">
        <v>1964</v>
      </c>
      <c r="F851" t="s">
        <v>254</v>
      </c>
      <c r="G851" t="s">
        <v>6</v>
      </c>
      <c r="H851" t="s">
        <v>258</v>
      </c>
      <c r="I851" t="s">
        <v>81</v>
      </c>
      <c r="J851" t="s">
        <v>816</v>
      </c>
      <c r="K851" t="s">
        <v>882</v>
      </c>
      <c r="L851" t="s">
        <v>882</v>
      </c>
      <c r="M851">
        <v>100</v>
      </c>
    </row>
    <row r="852" spans="1:13" x14ac:dyDescent="0.25">
      <c r="A852" t="s">
        <v>602</v>
      </c>
      <c r="B852" t="s">
        <v>603</v>
      </c>
      <c r="C852" t="s">
        <v>5</v>
      </c>
      <c r="D852" t="s">
        <v>880</v>
      </c>
      <c r="E852" t="s">
        <v>2318</v>
      </c>
      <c r="F852" t="s">
        <v>254</v>
      </c>
      <c r="G852" t="s">
        <v>6</v>
      </c>
      <c r="H852" t="s">
        <v>258</v>
      </c>
      <c r="I852" t="s">
        <v>81</v>
      </c>
      <c r="J852" t="s">
        <v>816</v>
      </c>
      <c r="K852" t="s">
        <v>932</v>
      </c>
      <c r="L852" t="s">
        <v>932</v>
      </c>
      <c r="M852">
        <v>1500</v>
      </c>
    </row>
    <row r="853" spans="1:13" x14ac:dyDescent="0.25">
      <c r="A853" t="s">
        <v>1797</v>
      </c>
      <c r="B853" t="s">
        <v>1798</v>
      </c>
      <c r="C853" t="s">
        <v>5</v>
      </c>
      <c r="D853" t="s">
        <v>782</v>
      </c>
      <c r="E853" t="s">
        <v>782</v>
      </c>
      <c r="F853" t="s">
        <v>254</v>
      </c>
      <c r="G853" t="s">
        <v>3</v>
      </c>
      <c r="H853" t="s">
        <v>258</v>
      </c>
      <c r="L853" t="s">
        <v>782</v>
      </c>
      <c r="M853">
        <v>0</v>
      </c>
    </row>
    <row r="854" spans="1:13" x14ac:dyDescent="0.25">
      <c r="A854" t="s">
        <v>1799</v>
      </c>
      <c r="B854" t="s">
        <v>1800</v>
      </c>
      <c r="C854" t="s">
        <v>5</v>
      </c>
      <c r="D854" t="s">
        <v>915</v>
      </c>
      <c r="E854" t="s">
        <v>915</v>
      </c>
      <c r="F854" t="s">
        <v>254</v>
      </c>
      <c r="G854" t="s">
        <v>3</v>
      </c>
      <c r="H854" t="s">
        <v>258</v>
      </c>
      <c r="L854" t="s">
        <v>782</v>
      </c>
      <c r="M854">
        <v>0</v>
      </c>
    </row>
    <row r="855" spans="1:13" x14ac:dyDescent="0.25">
      <c r="A855" t="s">
        <v>1801</v>
      </c>
      <c r="B855" t="s">
        <v>1802</v>
      </c>
      <c r="C855" t="s">
        <v>5</v>
      </c>
      <c r="D855" t="s">
        <v>782</v>
      </c>
      <c r="E855" t="s">
        <v>782</v>
      </c>
      <c r="F855" t="s">
        <v>254</v>
      </c>
      <c r="G855" t="s">
        <v>3</v>
      </c>
      <c r="H855" t="s">
        <v>258</v>
      </c>
      <c r="L855" t="s">
        <v>782</v>
      </c>
      <c r="M855">
        <v>0</v>
      </c>
    </row>
    <row r="856" spans="1:13" x14ac:dyDescent="0.25">
      <c r="A856" t="s">
        <v>1803</v>
      </c>
      <c r="B856" t="s">
        <v>1804</v>
      </c>
      <c r="C856" t="s">
        <v>5</v>
      </c>
      <c r="D856" t="s">
        <v>782</v>
      </c>
      <c r="E856" t="s">
        <v>782</v>
      </c>
      <c r="F856" t="s">
        <v>254</v>
      </c>
      <c r="G856" t="s">
        <v>3</v>
      </c>
      <c r="H856" t="s">
        <v>258</v>
      </c>
      <c r="L856" t="s">
        <v>782</v>
      </c>
      <c r="M856">
        <v>0</v>
      </c>
    </row>
    <row r="857" spans="1:13" x14ac:dyDescent="0.25">
      <c r="A857" t="s">
        <v>1805</v>
      </c>
      <c r="B857" t="s">
        <v>1806</v>
      </c>
      <c r="C857" t="s">
        <v>5</v>
      </c>
      <c r="D857" t="s">
        <v>782</v>
      </c>
      <c r="E857" t="s">
        <v>782</v>
      </c>
      <c r="F857" t="s">
        <v>254</v>
      </c>
      <c r="G857" t="s">
        <v>3</v>
      </c>
      <c r="H857" t="s">
        <v>258</v>
      </c>
      <c r="L857" t="s">
        <v>782</v>
      </c>
      <c r="M857">
        <v>0</v>
      </c>
    </row>
    <row r="858" spans="1:13" x14ac:dyDescent="0.25">
      <c r="A858" t="s">
        <v>1807</v>
      </c>
      <c r="B858" t="s">
        <v>1808</v>
      </c>
      <c r="C858" t="s">
        <v>5</v>
      </c>
      <c r="D858" t="s">
        <v>782</v>
      </c>
      <c r="E858" t="s">
        <v>782</v>
      </c>
      <c r="F858" t="s">
        <v>254</v>
      </c>
      <c r="G858" t="s">
        <v>3</v>
      </c>
      <c r="H858" t="s">
        <v>258</v>
      </c>
      <c r="L858" t="s">
        <v>782</v>
      </c>
      <c r="M858">
        <v>0</v>
      </c>
    </row>
    <row r="859" spans="1:13" x14ac:dyDescent="0.25">
      <c r="A859" t="s">
        <v>1809</v>
      </c>
      <c r="B859" t="s">
        <v>1810</v>
      </c>
      <c r="C859" t="s">
        <v>5</v>
      </c>
      <c r="D859" t="s">
        <v>782</v>
      </c>
      <c r="E859" t="s">
        <v>782</v>
      </c>
      <c r="F859" t="s">
        <v>254</v>
      </c>
      <c r="G859" t="s">
        <v>3</v>
      </c>
      <c r="H859" t="s">
        <v>258</v>
      </c>
      <c r="L859" t="s">
        <v>782</v>
      </c>
      <c r="M859">
        <v>0</v>
      </c>
    </row>
    <row r="860" spans="1:13" x14ac:dyDescent="0.25">
      <c r="A860" t="s">
        <v>1811</v>
      </c>
      <c r="B860" t="s">
        <v>1812</v>
      </c>
      <c r="C860" t="s">
        <v>5</v>
      </c>
      <c r="D860" t="s">
        <v>782</v>
      </c>
      <c r="E860" t="s">
        <v>782</v>
      </c>
      <c r="F860" t="s">
        <v>254</v>
      </c>
      <c r="G860" t="s">
        <v>3</v>
      </c>
      <c r="H860" t="s">
        <v>258</v>
      </c>
      <c r="L860" t="s">
        <v>782</v>
      </c>
      <c r="M860">
        <v>0</v>
      </c>
    </row>
    <row r="861" spans="1:13" x14ac:dyDescent="0.25">
      <c r="A861" t="s">
        <v>1815</v>
      </c>
      <c r="B861" t="s">
        <v>1816</v>
      </c>
      <c r="C861" t="s">
        <v>5</v>
      </c>
      <c r="D861" t="s">
        <v>782</v>
      </c>
      <c r="E861" t="s">
        <v>782</v>
      </c>
      <c r="F861" t="s">
        <v>254</v>
      </c>
      <c r="G861" t="s">
        <v>3</v>
      </c>
      <c r="H861" t="s">
        <v>258</v>
      </c>
      <c r="L861" t="s">
        <v>782</v>
      </c>
      <c r="M861">
        <v>0</v>
      </c>
    </row>
    <row r="862" spans="1:13" x14ac:dyDescent="0.25">
      <c r="A862" t="s">
        <v>1819</v>
      </c>
      <c r="B862" t="s">
        <v>1820</v>
      </c>
      <c r="C862" t="s">
        <v>5</v>
      </c>
      <c r="D862" t="s">
        <v>782</v>
      </c>
      <c r="E862" t="s">
        <v>782</v>
      </c>
      <c r="F862" t="s">
        <v>254</v>
      </c>
      <c r="G862" t="s">
        <v>3</v>
      </c>
      <c r="H862" t="s">
        <v>258</v>
      </c>
      <c r="L862" t="s">
        <v>782</v>
      </c>
      <c r="M862">
        <v>0</v>
      </c>
    </row>
    <row r="863" spans="1:13" x14ac:dyDescent="0.25">
      <c r="A863" t="s">
        <v>1821</v>
      </c>
      <c r="B863" t="s">
        <v>1822</v>
      </c>
      <c r="C863" t="s">
        <v>5</v>
      </c>
      <c r="D863" t="s">
        <v>782</v>
      </c>
      <c r="E863" t="s">
        <v>782</v>
      </c>
      <c r="F863" t="s">
        <v>254</v>
      </c>
      <c r="G863" t="s">
        <v>3</v>
      </c>
      <c r="L863" t="s">
        <v>782</v>
      </c>
      <c r="M863">
        <v>0</v>
      </c>
    </row>
    <row r="864" spans="1:13" x14ac:dyDescent="0.25">
      <c r="A864" t="s">
        <v>1823</v>
      </c>
      <c r="B864" t="s">
        <v>1824</v>
      </c>
      <c r="C864" t="s">
        <v>5</v>
      </c>
      <c r="D864" t="s">
        <v>782</v>
      </c>
      <c r="E864" t="s">
        <v>782</v>
      </c>
      <c r="F864" t="s">
        <v>254</v>
      </c>
      <c r="G864" t="s">
        <v>3</v>
      </c>
      <c r="H864" t="s">
        <v>258</v>
      </c>
      <c r="L864" t="s">
        <v>782</v>
      </c>
      <c r="M864">
        <v>0</v>
      </c>
    </row>
    <row r="865" spans="1:13" x14ac:dyDescent="0.25">
      <c r="A865" t="s">
        <v>1825</v>
      </c>
      <c r="B865" t="s">
        <v>1826</v>
      </c>
      <c r="C865" t="s">
        <v>5</v>
      </c>
      <c r="D865" t="s">
        <v>782</v>
      </c>
      <c r="E865" t="s">
        <v>782</v>
      </c>
      <c r="F865" t="s">
        <v>254</v>
      </c>
      <c r="G865" t="s">
        <v>3</v>
      </c>
      <c r="H865" t="s">
        <v>258</v>
      </c>
      <c r="L865" t="s">
        <v>782</v>
      </c>
      <c r="M865">
        <v>0</v>
      </c>
    </row>
    <row r="866" spans="1:13" x14ac:dyDescent="0.25">
      <c r="A866" t="s">
        <v>1827</v>
      </c>
      <c r="B866" t="s">
        <v>1828</v>
      </c>
      <c r="C866" t="s">
        <v>5</v>
      </c>
      <c r="D866" t="s">
        <v>782</v>
      </c>
      <c r="E866" t="s">
        <v>782</v>
      </c>
      <c r="F866" t="s">
        <v>254</v>
      </c>
      <c r="G866" t="s">
        <v>3</v>
      </c>
      <c r="H866" t="s">
        <v>258</v>
      </c>
      <c r="L866" t="s">
        <v>782</v>
      </c>
      <c r="M866">
        <v>0</v>
      </c>
    </row>
    <row r="867" spans="1:13" x14ac:dyDescent="0.25">
      <c r="A867" t="s">
        <v>1829</v>
      </c>
      <c r="B867" t="s">
        <v>1830</v>
      </c>
      <c r="C867" t="s">
        <v>5</v>
      </c>
      <c r="D867" t="s">
        <v>782</v>
      </c>
      <c r="E867" t="s">
        <v>782</v>
      </c>
      <c r="F867" t="s">
        <v>254</v>
      </c>
      <c r="G867" t="s">
        <v>3</v>
      </c>
      <c r="L867" t="s">
        <v>782</v>
      </c>
      <c r="M867">
        <v>0</v>
      </c>
    </row>
    <row r="868" spans="1:13" x14ac:dyDescent="0.25">
      <c r="A868" t="s">
        <v>1832</v>
      </c>
      <c r="B868" t="s">
        <v>1833</v>
      </c>
      <c r="C868" t="s">
        <v>5</v>
      </c>
      <c r="D868" t="s">
        <v>782</v>
      </c>
      <c r="E868" t="s">
        <v>782</v>
      </c>
      <c r="F868" t="s">
        <v>254</v>
      </c>
      <c r="G868" t="s">
        <v>3</v>
      </c>
      <c r="H868" t="s">
        <v>258</v>
      </c>
      <c r="L868" t="s">
        <v>782</v>
      </c>
      <c r="M868">
        <v>0</v>
      </c>
    </row>
    <row r="869" spans="1:13" x14ac:dyDescent="0.25">
      <c r="A869" t="s">
        <v>1834</v>
      </c>
      <c r="B869" t="s">
        <v>1835</v>
      </c>
      <c r="C869" t="s">
        <v>5</v>
      </c>
      <c r="D869" t="s">
        <v>782</v>
      </c>
      <c r="E869" t="s">
        <v>782</v>
      </c>
      <c r="F869" t="s">
        <v>254</v>
      </c>
      <c r="G869" t="s">
        <v>3</v>
      </c>
      <c r="H869" t="s">
        <v>258</v>
      </c>
      <c r="L869" t="s">
        <v>782</v>
      </c>
      <c r="M869">
        <v>0</v>
      </c>
    </row>
    <row r="870" spans="1:13" x14ac:dyDescent="0.25">
      <c r="A870" t="s">
        <v>1836</v>
      </c>
      <c r="B870" t="s">
        <v>1837</v>
      </c>
      <c r="C870" t="s">
        <v>5</v>
      </c>
      <c r="D870" t="s">
        <v>782</v>
      </c>
      <c r="E870" t="s">
        <v>782</v>
      </c>
      <c r="F870" t="s">
        <v>254</v>
      </c>
      <c r="G870" t="s">
        <v>3</v>
      </c>
      <c r="H870" t="s">
        <v>258</v>
      </c>
      <c r="L870" t="s">
        <v>782</v>
      </c>
      <c r="M870">
        <v>0</v>
      </c>
    </row>
    <row r="871" spans="1:13" x14ac:dyDescent="0.25">
      <c r="A871" t="s">
        <v>1838</v>
      </c>
      <c r="B871" t="s">
        <v>1839</v>
      </c>
      <c r="C871" t="s">
        <v>5</v>
      </c>
      <c r="D871" t="s">
        <v>782</v>
      </c>
      <c r="E871" t="s">
        <v>782</v>
      </c>
      <c r="F871" t="s">
        <v>254</v>
      </c>
      <c r="G871" t="s">
        <v>3</v>
      </c>
      <c r="H871" t="s">
        <v>258</v>
      </c>
      <c r="L871" t="s">
        <v>782</v>
      </c>
      <c r="M871">
        <v>0</v>
      </c>
    </row>
    <row r="872" spans="1:13" x14ac:dyDescent="0.25">
      <c r="A872" t="s">
        <v>1733</v>
      </c>
      <c r="B872" t="s">
        <v>1734</v>
      </c>
      <c r="C872" t="s">
        <v>5</v>
      </c>
      <c r="D872" t="s">
        <v>782</v>
      </c>
      <c r="E872" t="s">
        <v>782</v>
      </c>
      <c r="F872" t="s">
        <v>254</v>
      </c>
      <c r="G872" t="s">
        <v>3</v>
      </c>
      <c r="H872" t="s">
        <v>258</v>
      </c>
      <c r="L872" t="s">
        <v>782</v>
      </c>
      <c r="M872">
        <v>0</v>
      </c>
    </row>
    <row r="873" spans="1:13" x14ac:dyDescent="0.25">
      <c r="A873" t="s">
        <v>1745</v>
      </c>
      <c r="B873" t="s">
        <v>1882</v>
      </c>
      <c r="C873" t="s">
        <v>5</v>
      </c>
      <c r="D873" t="s">
        <v>1994</v>
      </c>
      <c r="E873" t="s">
        <v>1994</v>
      </c>
      <c r="F873" t="s">
        <v>254</v>
      </c>
      <c r="G873" t="s">
        <v>3</v>
      </c>
      <c r="H873" t="s">
        <v>258</v>
      </c>
      <c r="I873" t="s">
        <v>81</v>
      </c>
      <c r="J873" t="s">
        <v>816</v>
      </c>
      <c r="K873" t="s">
        <v>1883</v>
      </c>
      <c r="L873" t="s">
        <v>1883</v>
      </c>
      <c r="M873">
        <v>0</v>
      </c>
    </row>
    <row r="874" spans="1:13" x14ac:dyDescent="0.25">
      <c r="A874" t="s">
        <v>1991</v>
      </c>
      <c r="B874" t="s">
        <v>1992</v>
      </c>
      <c r="C874" t="s">
        <v>5</v>
      </c>
      <c r="D874" t="s">
        <v>1993</v>
      </c>
      <c r="E874" t="s">
        <v>1993</v>
      </c>
      <c r="F874" t="s">
        <v>254</v>
      </c>
      <c r="G874" t="s">
        <v>3</v>
      </c>
      <c r="H874" t="s">
        <v>258</v>
      </c>
      <c r="I874" t="s">
        <v>81</v>
      </c>
      <c r="J874" t="s">
        <v>816</v>
      </c>
      <c r="K874" t="s">
        <v>874</v>
      </c>
      <c r="L874" t="s">
        <v>874</v>
      </c>
      <c r="M874">
        <v>1</v>
      </c>
    </row>
    <row r="875" spans="1:13" x14ac:dyDescent="0.25">
      <c r="A875" t="s">
        <v>1989</v>
      </c>
      <c r="B875" t="s">
        <v>1990</v>
      </c>
      <c r="C875" t="s">
        <v>5</v>
      </c>
      <c r="D875" t="s">
        <v>942</v>
      </c>
      <c r="E875" t="s">
        <v>805</v>
      </c>
      <c r="F875" t="s">
        <v>254</v>
      </c>
      <c r="G875" t="s">
        <v>3</v>
      </c>
      <c r="H875" t="s">
        <v>258</v>
      </c>
      <c r="I875" t="s">
        <v>81</v>
      </c>
      <c r="J875" t="s">
        <v>816</v>
      </c>
      <c r="K875" t="s">
        <v>878</v>
      </c>
      <c r="L875" t="s">
        <v>878</v>
      </c>
      <c r="M875">
        <v>1</v>
      </c>
    </row>
    <row r="876" spans="1:13" x14ac:dyDescent="0.25">
      <c r="A876" t="s">
        <v>2381</v>
      </c>
      <c r="B876" t="s">
        <v>2382</v>
      </c>
      <c r="C876" t="s">
        <v>5</v>
      </c>
      <c r="D876" t="s">
        <v>2474</v>
      </c>
      <c r="E876" t="s">
        <v>2474</v>
      </c>
      <c r="F876" t="s">
        <v>254</v>
      </c>
      <c r="G876" t="s">
        <v>3</v>
      </c>
      <c r="L876" t="s">
        <v>782</v>
      </c>
      <c r="M876">
        <v>0</v>
      </c>
    </row>
    <row r="877" spans="1:13" x14ac:dyDescent="0.25">
      <c r="A877" t="s">
        <v>2377</v>
      </c>
      <c r="B877" t="s">
        <v>2378</v>
      </c>
      <c r="C877" t="s">
        <v>5</v>
      </c>
      <c r="D877" t="s">
        <v>794</v>
      </c>
      <c r="E877" t="s">
        <v>794</v>
      </c>
      <c r="F877" t="s">
        <v>254</v>
      </c>
      <c r="G877" t="s">
        <v>3</v>
      </c>
      <c r="L877" t="s">
        <v>782</v>
      </c>
      <c r="M877">
        <v>0</v>
      </c>
    </row>
    <row r="878" spans="1:13" x14ac:dyDescent="0.25">
      <c r="A878" t="s">
        <v>2383</v>
      </c>
      <c r="B878" t="s">
        <v>2384</v>
      </c>
      <c r="C878" t="s">
        <v>5</v>
      </c>
      <c r="D878" t="s">
        <v>782</v>
      </c>
      <c r="E878" t="s">
        <v>782</v>
      </c>
      <c r="F878" t="s">
        <v>254</v>
      </c>
      <c r="G878" t="s">
        <v>3</v>
      </c>
      <c r="L878" t="s">
        <v>782</v>
      </c>
      <c r="M878">
        <v>0</v>
      </c>
    </row>
    <row r="879" spans="1:13" x14ac:dyDescent="0.25">
      <c r="A879" t="s">
        <v>2601</v>
      </c>
      <c r="B879" t="s">
        <v>2654</v>
      </c>
      <c r="C879" t="s">
        <v>5</v>
      </c>
      <c r="D879" t="s">
        <v>855</v>
      </c>
      <c r="E879" t="s">
        <v>855</v>
      </c>
      <c r="F879" t="s">
        <v>254</v>
      </c>
      <c r="G879" t="s">
        <v>3</v>
      </c>
      <c r="H879" t="s">
        <v>258</v>
      </c>
      <c r="I879" t="s">
        <v>81</v>
      </c>
      <c r="J879" t="s">
        <v>816</v>
      </c>
      <c r="K879" t="s">
        <v>2194</v>
      </c>
      <c r="L879" t="s">
        <v>2194</v>
      </c>
      <c r="M879">
        <v>0</v>
      </c>
    </row>
    <row r="880" spans="1:13" x14ac:dyDescent="0.25">
      <c r="A880" t="s">
        <v>2403</v>
      </c>
      <c r="B880" t="s">
        <v>2404</v>
      </c>
      <c r="C880" t="s">
        <v>5</v>
      </c>
      <c r="D880" t="s">
        <v>2405</v>
      </c>
      <c r="E880" t="s">
        <v>2584</v>
      </c>
      <c r="F880" t="s">
        <v>254</v>
      </c>
      <c r="G880" t="s">
        <v>3</v>
      </c>
      <c r="L880" t="s">
        <v>782</v>
      </c>
      <c r="M880">
        <v>0</v>
      </c>
    </row>
    <row r="881" spans="1:13" x14ac:dyDescent="0.25">
      <c r="A881" t="s">
        <v>2603</v>
      </c>
      <c r="B881" t="s">
        <v>2604</v>
      </c>
      <c r="C881" t="s">
        <v>5</v>
      </c>
      <c r="D881" t="s">
        <v>855</v>
      </c>
      <c r="E881" t="s">
        <v>794</v>
      </c>
      <c r="F881" t="s">
        <v>254</v>
      </c>
      <c r="G881" t="s">
        <v>3</v>
      </c>
      <c r="L881" t="s">
        <v>782</v>
      </c>
      <c r="M881">
        <v>0</v>
      </c>
    </row>
    <row r="882" spans="1:13" x14ac:dyDescent="0.25">
      <c r="A882" t="s">
        <v>2605</v>
      </c>
      <c r="B882" t="s">
        <v>2606</v>
      </c>
      <c r="C882" t="s">
        <v>5</v>
      </c>
      <c r="D882" t="s">
        <v>2607</v>
      </c>
      <c r="E882" t="s">
        <v>2607</v>
      </c>
      <c r="F882" t="s">
        <v>254</v>
      </c>
      <c r="G882" t="s">
        <v>3</v>
      </c>
      <c r="H882" t="s">
        <v>258</v>
      </c>
      <c r="I882" t="s">
        <v>81</v>
      </c>
      <c r="J882" t="s">
        <v>816</v>
      </c>
      <c r="K882" t="s">
        <v>2473</v>
      </c>
      <c r="L882" t="s">
        <v>2473</v>
      </c>
      <c r="M882">
        <v>0</v>
      </c>
    </row>
    <row r="883" spans="1:13" x14ac:dyDescent="0.25">
      <c r="A883" t="s">
        <v>2636</v>
      </c>
      <c r="B883" t="s">
        <v>2637</v>
      </c>
      <c r="C883" t="s">
        <v>5</v>
      </c>
      <c r="D883" t="s">
        <v>782</v>
      </c>
      <c r="E883" t="s">
        <v>869</v>
      </c>
      <c r="F883" t="s">
        <v>254</v>
      </c>
      <c r="G883" t="s">
        <v>3</v>
      </c>
      <c r="L883" t="s">
        <v>782</v>
      </c>
      <c r="M883">
        <v>0</v>
      </c>
    </row>
    <row r="884" spans="1:13" x14ac:dyDescent="0.25">
      <c r="A884" t="s">
        <v>2638</v>
      </c>
      <c r="B884" t="s">
        <v>2639</v>
      </c>
      <c r="C884" t="s">
        <v>5</v>
      </c>
      <c r="D884" t="s">
        <v>782</v>
      </c>
      <c r="E884" t="s">
        <v>782</v>
      </c>
      <c r="F884" t="s">
        <v>254</v>
      </c>
      <c r="G884" t="s">
        <v>3</v>
      </c>
      <c r="L884" t="s">
        <v>782</v>
      </c>
      <c r="M884">
        <v>0</v>
      </c>
    </row>
    <row r="885" spans="1:13" x14ac:dyDescent="0.25">
      <c r="A885" t="s">
        <v>2362</v>
      </c>
      <c r="B885" t="s">
        <v>2363</v>
      </c>
      <c r="C885" t="s">
        <v>5</v>
      </c>
      <c r="D885" t="s">
        <v>782</v>
      </c>
      <c r="E885" t="s">
        <v>782</v>
      </c>
      <c r="F885" t="s">
        <v>2339</v>
      </c>
      <c r="G885" t="s">
        <v>3</v>
      </c>
      <c r="H885" t="s">
        <v>2339</v>
      </c>
      <c r="I885" t="s">
        <v>81</v>
      </c>
      <c r="J885" t="s">
        <v>816</v>
      </c>
      <c r="K885" t="s">
        <v>2628</v>
      </c>
      <c r="L885" t="s">
        <v>2628</v>
      </c>
      <c r="M885">
        <v>2400</v>
      </c>
    </row>
    <row r="886" spans="1:13" x14ac:dyDescent="0.25">
      <c r="A886" t="s">
        <v>2348</v>
      </c>
      <c r="B886" t="s">
        <v>2349</v>
      </c>
      <c r="C886" t="s">
        <v>5</v>
      </c>
      <c r="D886" t="s">
        <v>782</v>
      </c>
      <c r="E886" t="s">
        <v>782</v>
      </c>
      <c r="F886" t="s">
        <v>2339</v>
      </c>
      <c r="G886" t="s">
        <v>3</v>
      </c>
      <c r="H886" t="s">
        <v>2339</v>
      </c>
      <c r="L886" t="s">
        <v>782</v>
      </c>
      <c r="M886">
        <v>2400</v>
      </c>
    </row>
    <row r="887" spans="1:13" x14ac:dyDescent="0.25">
      <c r="A887" t="s">
        <v>2342</v>
      </c>
      <c r="B887" t="s">
        <v>2343</v>
      </c>
      <c r="C887" t="s">
        <v>5</v>
      </c>
      <c r="D887" t="s">
        <v>782</v>
      </c>
      <c r="E887" t="s">
        <v>782</v>
      </c>
      <c r="F887" t="s">
        <v>2339</v>
      </c>
      <c r="G887" t="s">
        <v>3</v>
      </c>
      <c r="H887" t="s">
        <v>2339</v>
      </c>
      <c r="L887" t="s">
        <v>782</v>
      </c>
      <c r="M887">
        <v>2400</v>
      </c>
    </row>
    <row r="888" spans="1:13" x14ac:dyDescent="0.25">
      <c r="A888" t="s">
        <v>2337</v>
      </c>
      <c r="B888" t="s">
        <v>2338</v>
      </c>
      <c r="C888" t="s">
        <v>5</v>
      </c>
      <c r="D888" t="s">
        <v>782</v>
      </c>
      <c r="E888" t="s">
        <v>782</v>
      </c>
      <c r="F888" t="s">
        <v>2339</v>
      </c>
      <c r="G888" t="s">
        <v>3</v>
      </c>
      <c r="H888" t="s">
        <v>2339</v>
      </c>
      <c r="L888" t="s">
        <v>782</v>
      </c>
      <c r="M888">
        <v>2400</v>
      </c>
    </row>
    <row r="889" spans="1:13" x14ac:dyDescent="0.25">
      <c r="A889" t="s">
        <v>2344</v>
      </c>
      <c r="B889" t="s">
        <v>2345</v>
      </c>
      <c r="C889" t="s">
        <v>5</v>
      </c>
      <c r="D889" t="s">
        <v>782</v>
      </c>
      <c r="E889" t="s">
        <v>782</v>
      </c>
      <c r="F889" t="s">
        <v>2339</v>
      </c>
      <c r="G889" t="s">
        <v>3</v>
      </c>
      <c r="H889" t="s">
        <v>2339</v>
      </c>
      <c r="L889" t="s">
        <v>782</v>
      </c>
      <c r="M889">
        <v>2400</v>
      </c>
    </row>
    <row r="890" spans="1:13" x14ac:dyDescent="0.25">
      <c r="A890" t="s">
        <v>2346</v>
      </c>
      <c r="B890" t="s">
        <v>2347</v>
      </c>
      <c r="C890" t="s">
        <v>5</v>
      </c>
      <c r="D890" t="s">
        <v>782</v>
      </c>
      <c r="E890" t="s">
        <v>2469</v>
      </c>
      <c r="F890" t="s">
        <v>2339</v>
      </c>
      <c r="G890" t="s">
        <v>3</v>
      </c>
      <c r="H890" t="s">
        <v>2339</v>
      </c>
      <c r="L890" t="s">
        <v>782</v>
      </c>
      <c r="M890">
        <v>0</v>
      </c>
    </row>
    <row r="891" spans="1:13" x14ac:dyDescent="0.25">
      <c r="A891" t="s">
        <v>2340</v>
      </c>
      <c r="B891" t="s">
        <v>2341</v>
      </c>
      <c r="C891" t="s">
        <v>5</v>
      </c>
      <c r="D891" t="s">
        <v>782</v>
      </c>
      <c r="E891" t="s">
        <v>782</v>
      </c>
      <c r="F891" t="s">
        <v>2339</v>
      </c>
      <c r="G891" t="s">
        <v>3</v>
      </c>
      <c r="H891" t="s">
        <v>2339</v>
      </c>
      <c r="L891" t="s">
        <v>782</v>
      </c>
      <c r="M891">
        <v>2400</v>
      </c>
    </row>
    <row r="892" spans="1:13" x14ac:dyDescent="0.25">
      <c r="A892" t="s">
        <v>2364</v>
      </c>
      <c r="B892" t="s">
        <v>2365</v>
      </c>
      <c r="C892" t="s">
        <v>5</v>
      </c>
      <c r="D892" t="s">
        <v>782</v>
      </c>
      <c r="E892" t="s">
        <v>782</v>
      </c>
      <c r="F892" t="s">
        <v>2339</v>
      </c>
      <c r="G892" t="s">
        <v>3</v>
      </c>
      <c r="H892" t="s">
        <v>2339</v>
      </c>
      <c r="I892" t="s">
        <v>81</v>
      </c>
      <c r="J892" t="s">
        <v>816</v>
      </c>
      <c r="K892" t="s">
        <v>2628</v>
      </c>
      <c r="L892" t="s">
        <v>2628</v>
      </c>
      <c r="M892">
        <v>0</v>
      </c>
    </row>
    <row r="893" spans="1:13" x14ac:dyDescent="0.25">
      <c r="A893" t="s">
        <v>2350</v>
      </c>
      <c r="B893" t="s">
        <v>2351</v>
      </c>
      <c r="C893" t="s">
        <v>5</v>
      </c>
      <c r="D893" t="s">
        <v>782</v>
      </c>
      <c r="E893" t="s">
        <v>1491</v>
      </c>
      <c r="F893" t="s">
        <v>2339</v>
      </c>
      <c r="G893" t="s">
        <v>3</v>
      </c>
      <c r="H893" t="s">
        <v>2339</v>
      </c>
      <c r="L893" t="s">
        <v>782</v>
      </c>
      <c r="M893">
        <v>0</v>
      </c>
    </row>
    <row r="894" spans="1:13" x14ac:dyDescent="0.25">
      <c r="A894" t="s">
        <v>2358</v>
      </c>
      <c r="B894" t="s">
        <v>2359</v>
      </c>
      <c r="C894" t="s">
        <v>5</v>
      </c>
      <c r="D894" t="s">
        <v>782</v>
      </c>
      <c r="E894" t="s">
        <v>782</v>
      </c>
      <c r="F894" t="s">
        <v>2339</v>
      </c>
      <c r="G894" t="s">
        <v>3</v>
      </c>
      <c r="H894" t="s">
        <v>2339</v>
      </c>
      <c r="L894" t="s">
        <v>782</v>
      </c>
      <c r="M894">
        <v>2400</v>
      </c>
    </row>
    <row r="895" spans="1:13" x14ac:dyDescent="0.25">
      <c r="A895" t="s">
        <v>2354</v>
      </c>
      <c r="B895" t="s">
        <v>2351</v>
      </c>
      <c r="C895" t="s">
        <v>5</v>
      </c>
      <c r="D895" t="s">
        <v>782</v>
      </c>
      <c r="E895" t="s">
        <v>782</v>
      </c>
      <c r="F895" t="s">
        <v>2339</v>
      </c>
      <c r="G895" t="s">
        <v>3</v>
      </c>
      <c r="H895" t="s">
        <v>2339</v>
      </c>
      <c r="L895" t="s">
        <v>782</v>
      </c>
      <c r="M895">
        <v>2400</v>
      </c>
    </row>
    <row r="896" spans="1:13" x14ac:dyDescent="0.25">
      <c r="A896" t="s">
        <v>2360</v>
      </c>
      <c r="B896" t="s">
        <v>2361</v>
      </c>
      <c r="C896" t="s">
        <v>5</v>
      </c>
      <c r="D896" t="s">
        <v>782</v>
      </c>
      <c r="E896" t="s">
        <v>782</v>
      </c>
      <c r="F896" t="s">
        <v>2339</v>
      </c>
      <c r="G896" t="s">
        <v>3</v>
      </c>
      <c r="H896" t="s">
        <v>2339</v>
      </c>
      <c r="L896" t="s">
        <v>782</v>
      </c>
      <c r="M896">
        <v>2400</v>
      </c>
    </row>
    <row r="897" spans="1:13" x14ac:dyDescent="0.25">
      <c r="A897" t="s">
        <v>2352</v>
      </c>
      <c r="B897" t="s">
        <v>2353</v>
      </c>
      <c r="C897" t="s">
        <v>5</v>
      </c>
      <c r="D897" t="s">
        <v>782</v>
      </c>
      <c r="E897" t="s">
        <v>2469</v>
      </c>
      <c r="F897" t="s">
        <v>2339</v>
      </c>
      <c r="G897" t="s">
        <v>3</v>
      </c>
      <c r="H897" t="s">
        <v>2339</v>
      </c>
      <c r="L897" t="s">
        <v>782</v>
      </c>
      <c r="M897">
        <v>0</v>
      </c>
    </row>
    <row r="898" spans="1:13" x14ac:dyDescent="0.25">
      <c r="A898" t="s">
        <v>2356</v>
      </c>
      <c r="B898" t="s">
        <v>2357</v>
      </c>
      <c r="C898" t="s">
        <v>5</v>
      </c>
      <c r="D898" t="s">
        <v>782</v>
      </c>
      <c r="E898" t="s">
        <v>782</v>
      </c>
      <c r="F898" t="s">
        <v>2339</v>
      </c>
      <c r="G898" t="s">
        <v>3</v>
      </c>
      <c r="H898" t="s">
        <v>2339</v>
      </c>
      <c r="L898" t="s">
        <v>782</v>
      </c>
      <c r="M898">
        <v>2400</v>
      </c>
    </row>
    <row r="899" spans="1:13" x14ac:dyDescent="0.25">
      <c r="A899" t="s">
        <v>2366</v>
      </c>
      <c r="B899" t="s">
        <v>2625</v>
      </c>
      <c r="C899" t="s">
        <v>5</v>
      </c>
      <c r="D899" t="s">
        <v>782</v>
      </c>
      <c r="E899" t="s">
        <v>782</v>
      </c>
      <c r="F899" t="s">
        <v>2339</v>
      </c>
      <c r="G899" t="s">
        <v>3</v>
      </c>
      <c r="H899" t="s">
        <v>2339</v>
      </c>
      <c r="I899" t="s">
        <v>81</v>
      </c>
      <c r="J899" t="s">
        <v>816</v>
      </c>
      <c r="K899" t="s">
        <v>2628</v>
      </c>
      <c r="L899" t="s">
        <v>2628</v>
      </c>
      <c r="M899">
        <v>0</v>
      </c>
    </row>
    <row r="900" spans="1:13" x14ac:dyDescent="0.25">
      <c r="A900" t="s">
        <v>2373</v>
      </c>
      <c r="B900" t="s">
        <v>2374</v>
      </c>
      <c r="C900" t="s">
        <v>5</v>
      </c>
      <c r="D900" t="s">
        <v>782</v>
      </c>
      <c r="E900" t="s">
        <v>782</v>
      </c>
      <c r="F900" t="s">
        <v>2339</v>
      </c>
      <c r="G900" t="s">
        <v>3</v>
      </c>
      <c r="H900" t="s">
        <v>2339</v>
      </c>
      <c r="L900" t="s">
        <v>782</v>
      </c>
      <c r="M900">
        <v>2400</v>
      </c>
    </row>
    <row r="901" spans="1:13" x14ac:dyDescent="0.25">
      <c r="A901" t="s">
        <v>2367</v>
      </c>
      <c r="B901" t="s">
        <v>2368</v>
      </c>
      <c r="C901" t="s">
        <v>5</v>
      </c>
      <c r="D901" t="s">
        <v>782</v>
      </c>
      <c r="E901" t="s">
        <v>782</v>
      </c>
      <c r="F901" t="s">
        <v>2339</v>
      </c>
      <c r="G901" t="s">
        <v>3</v>
      </c>
      <c r="H901" t="s">
        <v>2339</v>
      </c>
      <c r="L901" t="s">
        <v>782</v>
      </c>
      <c r="M901">
        <v>0</v>
      </c>
    </row>
    <row r="902" spans="1:13" x14ac:dyDescent="0.25">
      <c r="A902" t="s">
        <v>2369</v>
      </c>
      <c r="B902" t="s">
        <v>2370</v>
      </c>
      <c r="C902" t="s">
        <v>5</v>
      </c>
      <c r="D902" t="s">
        <v>782</v>
      </c>
      <c r="E902" t="s">
        <v>782</v>
      </c>
      <c r="F902" t="s">
        <v>2339</v>
      </c>
      <c r="G902" t="s">
        <v>3</v>
      </c>
      <c r="H902" t="s">
        <v>2339</v>
      </c>
      <c r="I902" t="s">
        <v>81</v>
      </c>
      <c r="J902" t="s">
        <v>816</v>
      </c>
      <c r="K902" t="s">
        <v>2628</v>
      </c>
      <c r="L902" t="s">
        <v>2628</v>
      </c>
      <c r="M902">
        <v>0</v>
      </c>
    </row>
    <row r="903" spans="1:13" x14ac:dyDescent="0.25">
      <c r="A903" t="s">
        <v>2375</v>
      </c>
      <c r="B903" t="s">
        <v>2376</v>
      </c>
      <c r="C903" t="s">
        <v>5</v>
      </c>
      <c r="D903" t="s">
        <v>782</v>
      </c>
      <c r="E903" t="s">
        <v>782</v>
      </c>
      <c r="F903" t="s">
        <v>2339</v>
      </c>
      <c r="G903" t="s">
        <v>3</v>
      </c>
      <c r="H903" t="s">
        <v>2339</v>
      </c>
      <c r="L903" t="s">
        <v>782</v>
      </c>
      <c r="M903">
        <v>0</v>
      </c>
    </row>
    <row r="904" spans="1:13" x14ac:dyDescent="0.25">
      <c r="A904" t="s">
        <v>2371</v>
      </c>
      <c r="B904" t="s">
        <v>2372</v>
      </c>
      <c r="C904" t="s">
        <v>5</v>
      </c>
      <c r="D904" t="s">
        <v>782</v>
      </c>
      <c r="E904" t="s">
        <v>782</v>
      </c>
      <c r="F904" t="s">
        <v>2339</v>
      </c>
      <c r="G904" t="s">
        <v>3</v>
      </c>
      <c r="H904" t="s">
        <v>2339</v>
      </c>
      <c r="L904" t="s">
        <v>782</v>
      </c>
      <c r="M904">
        <v>0</v>
      </c>
    </row>
    <row r="905" spans="1:13" x14ac:dyDescent="0.25">
      <c r="A905" t="s">
        <v>2385</v>
      </c>
      <c r="B905" t="s">
        <v>2386</v>
      </c>
      <c r="C905" t="s">
        <v>5</v>
      </c>
      <c r="D905" t="s">
        <v>2626</v>
      </c>
      <c r="E905" t="s">
        <v>782</v>
      </c>
      <c r="F905" t="s">
        <v>2339</v>
      </c>
      <c r="G905" t="s">
        <v>3</v>
      </c>
      <c r="H905" t="s">
        <v>2627</v>
      </c>
      <c r="I905" t="s">
        <v>81</v>
      </c>
      <c r="J905" t="s">
        <v>816</v>
      </c>
      <c r="K905" t="s">
        <v>2628</v>
      </c>
      <c r="L905" t="s">
        <v>2628</v>
      </c>
      <c r="M905">
        <v>0</v>
      </c>
    </row>
    <row r="906" spans="1:13" x14ac:dyDescent="0.25">
      <c r="A906" t="s">
        <v>2387</v>
      </c>
      <c r="B906" t="s">
        <v>2388</v>
      </c>
      <c r="C906" t="s">
        <v>5</v>
      </c>
      <c r="D906" t="s">
        <v>2629</v>
      </c>
      <c r="E906" t="s">
        <v>782</v>
      </c>
      <c r="F906" t="s">
        <v>2339</v>
      </c>
      <c r="G906" t="s">
        <v>3</v>
      </c>
      <c r="H906" t="s">
        <v>2339</v>
      </c>
      <c r="L906" t="s">
        <v>782</v>
      </c>
      <c r="M906">
        <v>0</v>
      </c>
    </row>
    <row r="907" spans="1:13" x14ac:dyDescent="0.25">
      <c r="A907" t="s">
        <v>2594</v>
      </c>
      <c r="B907" t="s">
        <v>2595</v>
      </c>
      <c r="C907" t="s">
        <v>5</v>
      </c>
      <c r="D907" t="s">
        <v>2630</v>
      </c>
      <c r="E907" t="s">
        <v>782</v>
      </c>
      <c r="F907" t="s">
        <v>2339</v>
      </c>
      <c r="G907" t="s">
        <v>3</v>
      </c>
      <c r="H907" t="s">
        <v>2339</v>
      </c>
      <c r="L907" t="s">
        <v>782</v>
      </c>
      <c r="M907">
        <v>0</v>
      </c>
    </row>
    <row r="908" spans="1:13" x14ac:dyDescent="0.25">
      <c r="A908" t="s">
        <v>2596</v>
      </c>
      <c r="B908" t="s">
        <v>2597</v>
      </c>
      <c r="C908" t="s">
        <v>5</v>
      </c>
      <c r="D908" t="s">
        <v>2194</v>
      </c>
      <c r="E908" t="s">
        <v>2194</v>
      </c>
      <c r="F908" t="s">
        <v>2339</v>
      </c>
      <c r="G908" t="s">
        <v>3</v>
      </c>
      <c r="H908" t="s">
        <v>2627</v>
      </c>
      <c r="I908" t="s">
        <v>81</v>
      </c>
      <c r="J908" t="s">
        <v>816</v>
      </c>
      <c r="K908" t="s">
        <v>2631</v>
      </c>
      <c r="L908" t="s">
        <v>2631</v>
      </c>
      <c r="M908">
        <v>0</v>
      </c>
    </row>
    <row r="909" spans="1:13" x14ac:dyDescent="0.25">
      <c r="A909" t="s">
        <v>2608</v>
      </c>
      <c r="B909" t="s">
        <v>2609</v>
      </c>
      <c r="C909" t="s">
        <v>5</v>
      </c>
      <c r="D909" t="s">
        <v>874</v>
      </c>
      <c r="E909" t="s">
        <v>874</v>
      </c>
      <c r="F909" t="s">
        <v>2339</v>
      </c>
      <c r="G909" t="s">
        <v>3</v>
      </c>
      <c r="H909" t="s">
        <v>2627</v>
      </c>
      <c r="I909" t="s">
        <v>81</v>
      </c>
      <c r="J909" t="s">
        <v>816</v>
      </c>
      <c r="K909" t="s">
        <v>880</v>
      </c>
      <c r="L909" t="s">
        <v>880</v>
      </c>
      <c r="M909">
        <v>0</v>
      </c>
    </row>
    <row r="910" spans="1:13" x14ac:dyDescent="0.25">
      <c r="A910" t="s">
        <v>2610</v>
      </c>
      <c r="B910" t="s">
        <v>2611</v>
      </c>
      <c r="C910" t="s">
        <v>5</v>
      </c>
      <c r="D910" t="s">
        <v>2633</v>
      </c>
      <c r="E910" t="s">
        <v>2633</v>
      </c>
      <c r="F910" t="s">
        <v>2339</v>
      </c>
      <c r="G910" t="s">
        <v>3</v>
      </c>
      <c r="H910" t="s">
        <v>2627</v>
      </c>
      <c r="I910" t="s">
        <v>81</v>
      </c>
      <c r="J910" t="s">
        <v>816</v>
      </c>
      <c r="K910" t="s">
        <v>2634</v>
      </c>
      <c r="L910" t="s">
        <v>2634</v>
      </c>
      <c r="M910">
        <v>0</v>
      </c>
    </row>
    <row r="911" spans="1:13" x14ac:dyDescent="0.25">
      <c r="A911" t="s">
        <v>2612</v>
      </c>
      <c r="B911" t="s">
        <v>2613</v>
      </c>
      <c r="C911" t="s">
        <v>5</v>
      </c>
      <c r="D911" t="s">
        <v>2204</v>
      </c>
      <c r="E911" t="s">
        <v>2204</v>
      </c>
      <c r="F911" t="s">
        <v>2339</v>
      </c>
      <c r="G911" t="s">
        <v>3</v>
      </c>
      <c r="H911" t="s">
        <v>2627</v>
      </c>
      <c r="I911" t="s">
        <v>81</v>
      </c>
      <c r="J911" t="s">
        <v>816</v>
      </c>
      <c r="K911" t="s">
        <v>2635</v>
      </c>
      <c r="L911" t="s">
        <v>2635</v>
      </c>
      <c r="M911">
        <v>0</v>
      </c>
    </row>
    <row r="912" spans="1:13" x14ac:dyDescent="0.25">
      <c r="A912" t="s">
        <v>2389</v>
      </c>
      <c r="B912" t="s">
        <v>2390</v>
      </c>
      <c r="C912" t="s">
        <v>5</v>
      </c>
      <c r="D912" t="s">
        <v>782</v>
      </c>
      <c r="E912" t="s">
        <v>782</v>
      </c>
      <c r="F912" t="s">
        <v>2339</v>
      </c>
      <c r="G912" t="s">
        <v>3</v>
      </c>
      <c r="H912" t="s">
        <v>2339</v>
      </c>
      <c r="L912" t="s">
        <v>782</v>
      </c>
      <c r="M912">
        <v>0</v>
      </c>
    </row>
    <row r="913" spans="1:13" x14ac:dyDescent="0.25">
      <c r="A913" t="s">
        <v>2614</v>
      </c>
      <c r="B913" t="s">
        <v>2615</v>
      </c>
      <c r="C913" t="s">
        <v>5</v>
      </c>
      <c r="D913" t="s">
        <v>782</v>
      </c>
      <c r="E913" t="s">
        <v>782</v>
      </c>
      <c r="F913" t="s">
        <v>2339</v>
      </c>
      <c r="G913" t="s">
        <v>3</v>
      </c>
      <c r="H913" t="s">
        <v>2339</v>
      </c>
      <c r="I913" t="s">
        <v>81</v>
      </c>
      <c r="J913" t="s">
        <v>816</v>
      </c>
      <c r="K913" t="s">
        <v>2624</v>
      </c>
      <c r="L913" t="s">
        <v>2624</v>
      </c>
      <c r="M913">
        <v>0</v>
      </c>
    </row>
    <row r="914" spans="1:13" x14ac:dyDescent="0.25">
      <c r="A914" t="s">
        <v>2618</v>
      </c>
      <c r="B914" t="s">
        <v>2619</v>
      </c>
      <c r="C914" t="s">
        <v>5</v>
      </c>
      <c r="D914" t="s">
        <v>782</v>
      </c>
      <c r="E914" t="s">
        <v>782</v>
      </c>
      <c r="F914" t="s">
        <v>2339</v>
      </c>
      <c r="G914" t="s">
        <v>3</v>
      </c>
      <c r="H914" t="s">
        <v>2339</v>
      </c>
      <c r="I914" t="s">
        <v>81</v>
      </c>
      <c r="J914" t="s">
        <v>816</v>
      </c>
      <c r="K914" t="s">
        <v>2624</v>
      </c>
      <c r="L914" t="s">
        <v>2624</v>
      </c>
      <c r="M914">
        <v>0</v>
      </c>
    </row>
    <row r="915" spans="1:13" x14ac:dyDescent="0.25">
      <c r="A915" t="s">
        <v>2555</v>
      </c>
      <c r="B915" t="s">
        <v>2556</v>
      </c>
      <c r="C915" t="s">
        <v>5</v>
      </c>
      <c r="D915" t="s">
        <v>1961</v>
      </c>
      <c r="E915" t="s">
        <v>1961</v>
      </c>
      <c r="F915" t="s">
        <v>9</v>
      </c>
      <c r="G915" t="s">
        <v>6</v>
      </c>
      <c r="H915" t="s">
        <v>960</v>
      </c>
      <c r="I915" t="s">
        <v>81</v>
      </c>
      <c r="J915" t="s">
        <v>816</v>
      </c>
      <c r="K915" t="s">
        <v>975</v>
      </c>
      <c r="L915" t="s">
        <v>782</v>
      </c>
      <c r="M915">
        <v>50</v>
      </c>
    </row>
    <row r="916" spans="1:13" x14ac:dyDescent="0.25">
      <c r="A916" t="s">
        <v>2553</v>
      </c>
      <c r="B916" t="s">
        <v>2554</v>
      </c>
      <c r="C916" t="s">
        <v>5</v>
      </c>
      <c r="D916" t="s">
        <v>1907</v>
      </c>
      <c r="E916" t="s">
        <v>1907</v>
      </c>
      <c r="F916" t="s">
        <v>9</v>
      </c>
      <c r="G916" t="s">
        <v>6</v>
      </c>
      <c r="H916" t="s">
        <v>960</v>
      </c>
      <c r="I916" t="s">
        <v>81</v>
      </c>
      <c r="J916" t="s">
        <v>816</v>
      </c>
      <c r="K916" t="s">
        <v>2177</v>
      </c>
      <c r="L916" t="s">
        <v>782</v>
      </c>
      <c r="M916">
        <v>164</v>
      </c>
    </row>
    <row r="917" spans="1:13" x14ac:dyDescent="0.25">
      <c r="A917" t="s">
        <v>2537</v>
      </c>
      <c r="B917" t="s">
        <v>2538</v>
      </c>
      <c r="C917" t="s">
        <v>5</v>
      </c>
      <c r="D917" t="s">
        <v>1547</v>
      </c>
      <c r="E917" t="s">
        <v>1547</v>
      </c>
      <c r="F917" t="s">
        <v>9</v>
      </c>
      <c r="G917" t="s">
        <v>6</v>
      </c>
      <c r="H917" t="s">
        <v>960</v>
      </c>
      <c r="I917" t="s">
        <v>81</v>
      </c>
      <c r="J917" t="s">
        <v>816</v>
      </c>
      <c r="K917" t="s">
        <v>2172</v>
      </c>
      <c r="L917" t="s">
        <v>782</v>
      </c>
      <c r="M917">
        <v>57</v>
      </c>
    </row>
    <row r="918" spans="1:13" x14ac:dyDescent="0.25">
      <c r="A918" t="s">
        <v>2541</v>
      </c>
      <c r="B918" t="s">
        <v>2542</v>
      </c>
      <c r="C918" t="s">
        <v>5</v>
      </c>
      <c r="D918" t="s">
        <v>1957</v>
      </c>
      <c r="E918" t="s">
        <v>1957</v>
      </c>
      <c r="F918" t="s">
        <v>9</v>
      </c>
      <c r="G918" t="s">
        <v>6</v>
      </c>
      <c r="H918" t="s">
        <v>960</v>
      </c>
      <c r="I918" t="s">
        <v>81</v>
      </c>
      <c r="J918" t="s">
        <v>816</v>
      </c>
      <c r="K918" t="s">
        <v>2176</v>
      </c>
      <c r="L918" t="s">
        <v>782</v>
      </c>
      <c r="M918">
        <v>223</v>
      </c>
    </row>
    <row r="919" spans="1:13" x14ac:dyDescent="0.25">
      <c r="A919" t="s">
        <v>2539</v>
      </c>
      <c r="B919" t="s">
        <v>2540</v>
      </c>
      <c r="C919" t="s">
        <v>5</v>
      </c>
      <c r="D919" t="s">
        <v>1958</v>
      </c>
      <c r="E919" t="s">
        <v>1958</v>
      </c>
      <c r="F919" t="s">
        <v>9</v>
      </c>
      <c r="G919" t="s">
        <v>6</v>
      </c>
      <c r="H919" t="s">
        <v>960</v>
      </c>
      <c r="I919" t="s">
        <v>81</v>
      </c>
      <c r="J919" t="s">
        <v>816</v>
      </c>
      <c r="K919" t="s">
        <v>2179</v>
      </c>
      <c r="L919" t="s">
        <v>782</v>
      </c>
      <c r="M919">
        <v>524</v>
      </c>
    </row>
    <row r="920" spans="1:13" x14ac:dyDescent="0.25">
      <c r="A920" t="s">
        <v>2543</v>
      </c>
      <c r="B920" t="s">
        <v>2544</v>
      </c>
      <c r="C920" t="s">
        <v>5</v>
      </c>
      <c r="D920" t="s">
        <v>847</v>
      </c>
      <c r="E920" t="s">
        <v>847</v>
      </c>
      <c r="F920" t="s">
        <v>9</v>
      </c>
      <c r="G920" t="s">
        <v>6</v>
      </c>
      <c r="H920" t="s">
        <v>960</v>
      </c>
      <c r="I920" t="s">
        <v>81</v>
      </c>
      <c r="J920" t="s">
        <v>816</v>
      </c>
      <c r="K920" t="s">
        <v>901</v>
      </c>
      <c r="L920" t="s">
        <v>782</v>
      </c>
      <c r="M920">
        <v>39</v>
      </c>
    </row>
    <row r="921" spans="1:13" x14ac:dyDescent="0.25">
      <c r="A921" t="s">
        <v>2545</v>
      </c>
      <c r="B921" t="s">
        <v>2546</v>
      </c>
      <c r="C921" t="s">
        <v>5</v>
      </c>
      <c r="D921" t="s">
        <v>1706</v>
      </c>
      <c r="E921" t="s">
        <v>1706</v>
      </c>
      <c r="F921" t="s">
        <v>9</v>
      </c>
      <c r="G921" t="s">
        <v>6</v>
      </c>
      <c r="H921" t="s">
        <v>960</v>
      </c>
      <c r="I921" t="s">
        <v>81</v>
      </c>
      <c r="J921" t="s">
        <v>816</v>
      </c>
      <c r="K921" t="s">
        <v>1479</v>
      </c>
      <c r="L921" t="s">
        <v>782</v>
      </c>
      <c r="M921">
        <v>116</v>
      </c>
    </row>
    <row r="922" spans="1:13" x14ac:dyDescent="0.25">
      <c r="A922" t="s">
        <v>2547</v>
      </c>
      <c r="B922" t="s">
        <v>2548</v>
      </c>
      <c r="C922" t="s">
        <v>5</v>
      </c>
      <c r="D922" t="s">
        <v>1705</v>
      </c>
      <c r="E922" t="s">
        <v>1705</v>
      </c>
      <c r="F922" t="s">
        <v>9</v>
      </c>
      <c r="G922" t="s">
        <v>6</v>
      </c>
      <c r="H922" t="s">
        <v>960</v>
      </c>
      <c r="I922" t="s">
        <v>81</v>
      </c>
      <c r="J922" t="s">
        <v>816</v>
      </c>
      <c r="K922" t="s">
        <v>2188</v>
      </c>
      <c r="L922" t="s">
        <v>782</v>
      </c>
      <c r="M922">
        <v>189</v>
      </c>
    </row>
    <row r="923" spans="1:13" x14ac:dyDescent="0.25">
      <c r="A923" t="s">
        <v>2551</v>
      </c>
      <c r="B923" t="s">
        <v>2552</v>
      </c>
      <c r="C923" t="s">
        <v>5</v>
      </c>
      <c r="D923" t="s">
        <v>1699</v>
      </c>
      <c r="E923" t="s">
        <v>1699</v>
      </c>
      <c r="F923" t="s">
        <v>9</v>
      </c>
      <c r="G923" t="s">
        <v>6</v>
      </c>
      <c r="H923" t="s">
        <v>960</v>
      </c>
      <c r="I923" t="s">
        <v>81</v>
      </c>
      <c r="J923" t="s">
        <v>816</v>
      </c>
      <c r="K923" t="s">
        <v>2182</v>
      </c>
      <c r="L923" t="s">
        <v>782</v>
      </c>
      <c r="M923">
        <v>125</v>
      </c>
    </row>
    <row r="924" spans="1:13" x14ac:dyDescent="0.25">
      <c r="A924" t="s">
        <v>2521</v>
      </c>
      <c r="B924" t="s">
        <v>2522</v>
      </c>
      <c r="C924" t="s">
        <v>5</v>
      </c>
      <c r="D924" t="s">
        <v>1975</v>
      </c>
      <c r="E924" t="s">
        <v>1975</v>
      </c>
      <c r="F924" t="s">
        <v>9</v>
      </c>
      <c r="G924" t="s">
        <v>6</v>
      </c>
      <c r="H924" t="s">
        <v>960</v>
      </c>
      <c r="I924" t="s">
        <v>5</v>
      </c>
      <c r="J924" t="s">
        <v>816</v>
      </c>
      <c r="K924" t="s">
        <v>1487</v>
      </c>
      <c r="L924" t="s">
        <v>782</v>
      </c>
      <c r="M924">
        <v>700</v>
      </c>
    </row>
    <row r="925" spans="1:13" x14ac:dyDescent="0.25">
      <c r="A925" t="s">
        <v>2523</v>
      </c>
      <c r="B925" t="s">
        <v>2524</v>
      </c>
      <c r="C925" t="s">
        <v>5</v>
      </c>
      <c r="D925" t="s">
        <v>1978</v>
      </c>
      <c r="E925" t="s">
        <v>1978</v>
      </c>
      <c r="F925" t="s">
        <v>9</v>
      </c>
      <c r="G925" t="s">
        <v>6</v>
      </c>
      <c r="H925" t="s">
        <v>960</v>
      </c>
      <c r="I925" t="s">
        <v>5</v>
      </c>
      <c r="J925" t="s">
        <v>816</v>
      </c>
      <c r="K925" t="s">
        <v>1487</v>
      </c>
      <c r="L925" t="s">
        <v>782</v>
      </c>
      <c r="M925">
        <v>900</v>
      </c>
    </row>
    <row r="926" spans="1:13" x14ac:dyDescent="0.25">
      <c r="A926" t="s">
        <v>2549</v>
      </c>
      <c r="B926" t="s">
        <v>2550</v>
      </c>
      <c r="C926" t="s">
        <v>29</v>
      </c>
      <c r="D926" t="s">
        <v>1878</v>
      </c>
      <c r="E926" t="s">
        <v>1878</v>
      </c>
      <c r="F926" t="s">
        <v>9</v>
      </c>
      <c r="G926" t="s">
        <v>6</v>
      </c>
      <c r="H926" t="s">
        <v>960</v>
      </c>
      <c r="L926" t="s">
        <v>782</v>
      </c>
      <c r="M926">
        <v>100</v>
      </c>
    </row>
    <row r="927" spans="1:13" x14ac:dyDescent="0.25">
      <c r="A927" t="s">
        <v>2533</v>
      </c>
      <c r="B927" t="s">
        <v>2534</v>
      </c>
      <c r="C927" t="s">
        <v>5</v>
      </c>
      <c r="D927" t="s">
        <v>1911</v>
      </c>
      <c r="E927" t="s">
        <v>1911</v>
      </c>
      <c r="F927" t="s">
        <v>9</v>
      </c>
      <c r="G927" t="s">
        <v>6</v>
      </c>
      <c r="H927" t="s">
        <v>960</v>
      </c>
      <c r="I927" t="s">
        <v>81</v>
      </c>
      <c r="J927" t="s">
        <v>816</v>
      </c>
      <c r="K927" t="s">
        <v>2201</v>
      </c>
      <c r="L927" t="s">
        <v>782</v>
      </c>
      <c r="M927">
        <v>790</v>
      </c>
    </row>
    <row r="928" spans="1:13" x14ac:dyDescent="0.25">
      <c r="A928" t="s">
        <v>2535</v>
      </c>
      <c r="B928" t="s">
        <v>2536</v>
      </c>
      <c r="C928" t="s">
        <v>5</v>
      </c>
      <c r="D928" t="s">
        <v>1584</v>
      </c>
      <c r="E928" t="s">
        <v>1584</v>
      </c>
      <c r="F928" t="s">
        <v>9</v>
      </c>
      <c r="G928" t="s">
        <v>6</v>
      </c>
      <c r="H928" t="s">
        <v>960</v>
      </c>
      <c r="I928" t="s">
        <v>81</v>
      </c>
      <c r="J928" t="s">
        <v>816</v>
      </c>
      <c r="K928" t="s">
        <v>2183</v>
      </c>
      <c r="L928" t="s">
        <v>782</v>
      </c>
      <c r="M928">
        <v>91</v>
      </c>
    </row>
    <row r="929" spans="1:13" x14ac:dyDescent="0.25">
      <c r="A929" t="s">
        <v>2527</v>
      </c>
      <c r="B929" t="s">
        <v>2528</v>
      </c>
      <c r="C929" t="s">
        <v>5</v>
      </c>
      <c r="D929" t="s">
        <v>962</v>
      </c>
      <c r="E929" t="s">
        <v>962</v>
      </c>
      <c r="F929" t="s">
        <v>9</v>
      </c>
      <c r="G929" t="s">
        <v>6</v>
      </c>
      <c r="H929" t="s">
        <v>960</v>
      </c>
      <c r="I929" t="s">
        <v>81</v>
      </c>
      <c r="J929" t="s">
        <v>816</v>
      </c>
      <c r="K929" t="s">
        <v>2196</v>
      </c>
      <c r="L929" t="s">
        <v>782</v>
      </c>
      <c r="M929">
        <v>500</v>
      </c>
    </row>
    <row r="930" spans="1:13" x14ac:dyDescent="0.25">
      <c r="A930" t="s">
        <v>2525</v>
      </c>
      <c r="B930" t="s">
        <v>2526</v>
      </c>
      <c r="C930" t="s">
        <v>5</v>
      </c>
      <c r="D930" t="s">
        <v>1916</v>
      </c>
      <c r="E930" t="s">
        <v>1916</v>
      </c>
      <c r="F930" t="s">
        <v>9</v>
      </c>
      <c r="G930" t="s">
        <v>3</v>
      </c>
      <c r="L930" t="s">
        <v>782</v>
      </c>
      <c r="M930">
        <v>800</v>
      </c>
    </row>
    <row r="931" spans="1:13" x14ac:dyDescent="0.25">
      <c r="A931" t="s">
        <v>2531</v>
      </c>
      <c r="B931" t="s">
        <v>2532</v>
      </c>
      <c r="C931" t="s">
        <v>5</v>
      </c>
      <c r="D931" t="s">
        <v>1923</v>
      </c>
      <c r="E931" t="s">
        <v>1923</v>
      </c>
      <c r="F931" t="s">
        <v>9</v>
      </c>
      <c r="G931" t="s">
        <v>3</v>
      </c>
      <c r="L931" t="s">
        <v>782</v>
      </c>
      <c r="M931">
        <v>1000</v>
      </c>
    </row>
    <row r="932" spans="1:13" x14ac:dyDescent="0.25">
      <c r="A932" t="s">
        <v>2529</v>
      </c>
      <c r="B932" t="s">
        <v>2530</v>
      </c>
      <c r="C932" t="s">
        <v>5</v>
      </c>
      <c r="D932" t="s">
        <v>1981</v>
      </c>
      <c r="E932" t="s">
        <v>1981</v>
      </c>
      <c r="F932" t="s">
        <v>9</v>
      </c>
      <c r="G932" t="s">
        <v>6</v>
      </c>
      <c r="H932" t="s">
        <v>960</v>
      </c>
      <c r="I932" t="s">
        <v>5</v>
      </c>
      <c r="J932" t="s">
        <v>816</v>
      </c>
      <c r="K932" t="s">
        <v>1478</v>
      </c>
      <c r="L932" t="s">
        <v>782</v>
      </c>
      <c r="M932">
        <v>200</v>
      </c>
    </row>
    <row r="933" spans="1:13" x14ac:dyDescent="0.25">
      <c r="A933" t="s">
        <v>255</v>
      </c>
      <c r="B933" t="s">
        <v>256</v>
      </c>
      <c r="C933" t="s">
        <v>5</v>
      </c>
      <c r="D933" t="s">
        <v>782</v>
      </c>
      <c r="E933" t="s">
        <v>782</v>
      </c>
      <c r="F933" t="s">
        <v>9</v>
      </c>
      <c r="G933" t="s">
        <v>3</v>
      </c>
      <c r="L933" t="s">
        <v>782</v>
      </c>
      <c r="M933">
        <v>0</v>
      </c>
    </row>
    <row r="934" spans="1:13" x14ac:dyDescent="0.25">
      <c r="A934" t="s">
        <v>1918</v>
      </c>
      <c r="B934" t="s">
        <v>1919</v>
      </c>
      <c r="C934" t="s">
        <v>319</v>
      </c>
      <c r="D934" t="s">
        <v>782</v>
      </c>
      <c r="E934" t="s">
        <v>782</v>
      </c>
      <c r="F934" t="s">
        <v>86</v>
      </c>
      <c r="G934" t="s">
        <v>1920</v>
      </c>
      <c r="I934" t="s">
        <v>1921</v>
      </c>
      <c r="J934" t="s">
        <v>816</v>
      </c>
      <c r="K934" t="s">
        <v>837</v>
      </c>
      <c r="L934" t="s">
        <v>837</v>
      </c>
      <c r="M934">
        <v>0</v>
      </c>
    </row>
    <row r="935" spans="1:13" x14ac:dyDescent="0.25">
      <c r="A935" t="s">
        <v>1925</v>
      </c>
      <c r="B935" t="s">
        <v>1919</v>
      </c>
      <c r="C935" t="s">
        <v>319</v>
      </c>
      <c r="D935" t="s">
        <v>782</v>
      </c>
      <c r="E935" t="s">
        <v>782</v>
      </c>
      <c r="F935" t="s">
        <v>86</v>
      </c>
      <c r="G935" t="s">
        <v>1920</v>
      </c>
      <c r="I935" t="s">
        <v>319</v>
      </c>
      <c r="J935" t="s">
        <v>816</v>
      </c>
      <c r="K935" t="s">
        <v>864</v>
      </c>
      <c r="L935" t="s">
        <v>864</v>
      </c>
      <c r="M935">
        <v>0</v>
      </c>
    </row>
    <row r="936" spans="1:13" x14ac:dyDescent="0.25">
      <c r="A936" t="s">
        <v>1926</v>
      </c>
      <c r="B936" t="s">
        <v>1919</v>
      </c>
      <c r="C936" t="s">
        <v>319</v>
      </c>
      <c r="D936" t="s">
        <v>782</v>
      </c>
      <c r="E936" t="s">
        <v>782</v>
      </c>
      <c r="F936" t="s">
        <v>86</v>
      </c>
      <c r="G936" t="s">
        <v>1920</v>
      </c>
      <c r="I936" t="s">
        <v>1921</v>
      </c>
      <c r="J936" t="s">
        <v>816</v>
      </c>
      <c r="K936" t="s">
        <v>1910</v>
      </c>
      <c r="L936" t="s">
        <v>1910</v>
      </c>
      <c r="M936">
        <v>0</v>
      </c>
    </row>
    <row r="937" spans="1:13" x14ac:dyDescent="0.25">
      <c r="A937" t="s">
        <v>1927</v>
      </c>
      <c r="B937" t="s">
        <v>1919</v>
      </c>
      <c r="C937" t="s">
        <v>319</v>
      </c>
      <c r="D937" t="s">
        <v>782</v>
      </c>
      <c r="E937" t="s">
        <v>782</v>
      </c>
      <c r="F937" t="s">
        <v>86</v>
      </c>
      <c r="G937" t="s">
        <v>1920</v>
      </c>
      <c r="I937" t="s">
        <v>319</v>
      </c>
      <c r="J937" t="s">
        <v>816</v>
      </c>
      <c r="K937" t="s">
        <v>1517</v>
      </c>
      <c r="L937" t="s">
        <v>1517</v>
      </c>
      <c r="M937">
        <v>0</v>
      </c>
    </row>
    <row r="938" spans="1:13" x14ac:dyDescent="0.25">
      <c r="A938" t="s">
        <v>1928</v>
      </c>
      <c r="B938" t="s">
        <v>1919</v>
      </c>
      <c r="C938" t="s">
        <v>319</v>
      </c>
      <c r="D938" t="s">
        <v>782</v>
      </c>
      <c r="E938" t="s">
        <v>782</v>
      </c>
      <c r="F938" t="s">
        <v>86</v>
      </c>
      <c r="G938" t="s">
        <v>1920</v>
      </c>
      <c r="I938" t="s">
        <v>319</v>
      </c>
      <c r="J938" t="s">
        <v>816</v>
      </c>
      <c r="K938" t="s">
        <v>800</v>
      </c>
      <c r="L938" t="s">
        <v>800</v>
      </c>
      <c r="M938">
        <v>0</v>
      </c>
    </row>
    <row r="939" spans="1:13" x14ac:dyDescent="0.25">
      <c r="A939" t="s">
        <v>1897</v>
      </c>
      <c r="B939" t="s">
        <v>1898</v>
      </c>
      <c r="C939" t="s">
        <v>5</v>
      </c>
      <c r="D939" t="s">
        <v>782</v>
      </c>
      <c r="E939" t="s">
        <v>782</v>
      </c>
      <c r="F939" t="s">
        <v>3</v>
      </c>
      <c r="G939" t="s">
        <v>3</v>
      </c>
      <c r="L939" t="s">
        <v>782</v>
      </c>
      <c r="M939">
        <v>0</v>
      </c>
    </row>
  </sheetData>
  <pageMargins left="0.25" right="0.25" top="0.75" bottom="0.75" header="0.3" footer="0.3"/>
  <pageSetup scale="56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>
      <selection activeCell="C30" sqref="C30"/>
    </sheetView>
  </sheetViews>
  <sheetFormatPr defaultRowHeight="15" x14ac:dyDescent="0.25"/>
  <cols>
    <col min="2" max="2" width="10.5703125" customWidth="1"/>
    <col min="3" max="3" width="6.28515625" customWidth="1"/>
    <col min="4" max="4" width="6.28515625" bestFit="1" customWidth="1"/>
    <col min="5" max="5" width="8.42578125" customWidth="1"/>
    <col min="6" max="6" width="6.28515625" customWidth="1"/>
    <col min="9" max="9" width="20.42578125" customWidth="1"/>
    <col min="10" max="12" width="10.42578125" style="2" customWidth="1"/>
    <col min="13" max="13" width="10.42578125" customWidth="1"/>
    <col min="14" max="14" width="9.5703125" style="13" bestFit="1" customWidth="1"/>
    <col min="15" max="15" width="2.7109375" customWidth="1"/>
  </cols>
  <sheetData>
    <row r="2" spans="2:15" x14ac:dyDescent="0.25">
      <c r="N2" s="17" t="s">
        <v>1515</v>
      </c>
    </row>
    <row r="3" spans="2:15" x14ac:dyDescent="0.25">
      <c r="B3" s="20" t="s">
        <v>1900</v>
      </c>
      <c r="E3" s="20" t="s">
        <v>1901</v>
      </c>
      <c r="I3" s="12" t="s">
        <v>1506</v>
      </c>
      <c r="J3" s="12" t="s">
        <v>1853</v>
      </c>
      <c r="K3" s="12" t="s">
        <v>1865</v>
      </c>
      <c r="L3" s="12" t="s">
        <v>1866</v>
      </c>
      <c r="M3" s="14" t="s">
        <v>1505</v>
      </c>
      <c r="N3" s="16" t="s">
        <v>1507</v>
      </c>
    </row>
    <row r="4" spans="2:15" x14ac:dyDescent="0.25">
      <c r="B4" s="27" t="s">
        <v>1485</v>
      </c>
      <c r="C4" s="28" t="s">
        <v>1480</v>
      </c>
      <c r="E4" s="48" t="s">
        <v>1899</v>
      </c>
      <c r="F4" s="49"/>
      <c r="I4" s="11" t="s">
        <v>1500</v>
      </c>
      <c r="J4" s="18">
        <v>12</v>
      </c>
      <c r="K4" s="18">
        <v>11</v>
      </c>
      <c r="L4" s="18">
        <v>22</v>
      </c>
      <c r="M4" s="15" t="s">
        <v>1508</v>
      </c>
      <c r="N4" s="19">
        <v>687.5</v>
      </c>
    </row>
    <row r="5" spans="2:15" x14ac:dyDescent="0.25">
      <c r="B5" s="25" t="s">
        <v>1902</v>
      </c>
      <c r="C5" s="26" t="s">
        <v>1481</v>
      </c>
      <c r="E5" s="50"/>
      <c r="F5" s="51"/>
      <c r="I5" s="11" t="s">
        <v>1854</v>
      </c>
      <c r="J5" s="18">
        <v>12</v>
      </c>
      <c r="K5" s="18">
        <v>11</v>
      </c>
      <c r="L5" s="18">
        <v>22</v>
      </c>
      <c r="M5" s="15" t="s">
        <v>1855</v>
      </c>
      <c r="N5" s="19">
        <v>687.5</v>
      </c>
    </row>
    <row r="6" spans="2:15" x14ac:dyDescent="0.25">
      <c r="B6" s="21" t="s">
        <v>1693</v>
      </c>
      <c r="C6" s="22" t="s">
        <v>1514</v>
      </c>
      <c r="E6" s="29" t="s">
        <v>1692</v>
      </c>
      <c r="F6" s="30" t="s">
        <v>1693</v>
      </c>
      <c r="I6" s="11" t="s">
        <v>1501</v>
      </c>
      <c r="J6" s="18">
        <v>16</v>
      </c>
      <c r="K6" s="18">
        <v>15</v>
      </c>
      <c r="L6" s="18">
        <v>30</v>
      </c>
      <c r="M6" s="15" t="s">
        <v>1509</v>
      </c>
      <c r="N6" s="19">
        <v>937.5</v>
      </c>
    </row>
    <row r="7" spans="2:15" x14ac:dyDescent="0.25">
      <c r="B7" s="21" t="s">
        <v>1482</v>
      </c>
      <c r="C7" s="22" t="s">
        <v>1484</v>
      </c>
      <c r="E7" s="31" t="s">
        <v>1694</v>
      </c>
      <c r="F7" s="32" t="s">
        <v>1693</v>
      </c>
      <c r="I7" s="11" t="s">
        <v>1856</v>
      </c>
      <c r="J7" s="18">
        <v>24</v>
      </c>
      <c r="K7" s="18">
        <v>23</v>
      </c>
      <c r="L7" s="18">
        <v>46</v>
      </c>
      <c r="M7" s="15" t="s">
        <v>1857</v>
      </c>
      <c r="N7" s="19">
        <v>1437.5</v>
      </c>
    </row>
    <row r="8" spans="2:15" x14ac:dyDescent="0.25">
      <c r="B8" s="23" t="s">
        <v>1483</v>
      </c>
      <c r="C8" s="24" t="s">
        <v>1903</v>
      </c>
      <c r="E8" s="31" t="s">
        <v>1695</v>
      </c>
      <c r="F8" s="32" t="s">
        <v>1696</v>
      </c>
      <c r="I8" s="11" t="s">
        <v>1858</v>
      </c>
      <c r="J8" s="18">
        <v>16</v>
      </c>
      <c r="K8" s="18">
        <v>15</v>
      </c>
      <c r="L8" s="18">
        <v>30</v>
      </c>
      <c r="M8" s="15" t="s">
        <v>1859</v>
      </c>
      <c r="N8" s="19">
        <f>N6</f>
        <v>937.5</v>
      </c>
    </row>
    <row r="9" spans="2:15" x14ac:dyDescent="0.25">
      <c r="E9" s="33" t="s">
        <v>1697</v>
      </c>
      <c r="F9" s="34" t="s">
        <v>1696</v>
      </c>
      <c r="I9" s="11" t="s">
        <v>1852</v>
      </c>
      <c r="J9" s="18">
        <v>32</v>
      </c>
      <c r="K9" s="18">
        <v>31</v>
      </c>
      <c r="L9" s="18">
        <v>62</v>
      </c>
      <c r="M9" s="15" t="s">
        <v>1860</v>
      </c>
      <c r="N9" s="19">
        <v>1937.5</v>
      </c>
    </row>
    <row r="10" spans="2:15" x14ac:dyDescent="0.25">
      <c r="I10" s="11" t="s">
        <v>1502</v>
      </c>
      <c r="J10" s="18">
        <v>36</v>
      </c>
      <c r="K10" s="18">
        <v>35</v>
      </c>
      <c r="L10" s="18">
        <v>70</v>
      </c>
      <c r="M10" s="15" t="s">
        <v>1510</v>
      </c>
      <c r="N10" s="19">
        <v>3403.5</v>
      </c>
      <c r="O10" t="s">
        <v>1867</v>
      </c>
    </row>
    <row r="11" spans="2:15" x14ac:dyDescent="0.25">
      <c r="I11" s="11" t="s">
        <v>1503</v>
      </c>
      <c r="J11" s="18">
        <v>24</v>
      </c>
      <c r="K11" s="18">
        <v>23</v>
      </c>
      <c r="L11" s="18">
        <v>46</v>
      </c>
      <c r="M11" s="15" t="s">
        <v>1511</v>
      </c>
      <c r="N11" s="19">
        <v>1437.5</v>
      </c>
    </row>
    <row r="12" spans="2:15" x14ac:dyDescent="0.25">
      <c r="I12" s="11" t="s">
        <v>1861</v>
      </c>
      <c r="J12" s="18">
        <v>36</v>
      </c>
      <c r="K12" s="18">
        <v>35</v>
      </c>
      <c r="L12" s="18">
        <v>70</v>
      </c>
      <c r="M12" s="15" t="s">
        <v>1862</v>
      </c>
      <c r="N12" s="19">
        <v>2187.5</v>
      </c>
    </row>
    <row r="13" spans="2:15" x14ac:dyDescent="0.25">
      <c r="I13" s="11" t="s">
        <v>1868</v>
      </c>
      <c r="J13" s="18">
        <v>32</v>
      </c>
      <c r="K13" s="18">
        <v>31</v>
      </c>
      <c r="L13" s="18">
        <v>62</v>
      </c>
      <c r="M13" s="15" t="s">
        <v>1869</v>
      </c>
      <c r="N13" s="19">
        <v>1937.5</v>
      </c>
    </row>
    <row r="14" spans="2:15" x14ac:dyDescent="0.25">
      <c r="I14" s="11" t="s">
        <v>1863</v>
      </c>
      <c r="J14" s="18">
        <v>24</v>
      </c>
      <c r="K14" s="18">
        <v>23</v>
      </c>
      <c r="L14" s="18">
        <v>46</v>
      </c>
      <c r="M14" s="15" t="s">
        <v>1864</v>
      </c>
      <c r="N14" s="19">
        <v>1437.5</v>
      </c>
    </row>
    <row r="15" spans="2:15" x14ac:dyDescent="0.25">
      <c r="I15" s="11" t="s">
        <v>1504</v>
      </c>
      <c r="J15" s="2">
        <v>32</v>
      </c>
      <c r="K15" s="2">
        <v>31</v>
      </c>
      <c r="L15" s="2">
        <v>62</v>
      </c>
      <c r="M15" t="s">
        <v>1512</v>
      </c>
      <c r="N15" s="19">
        <v>1937.5</v>
      </c>
    </row>
    <row r="16" spans="2:15" x14ac:dyDescent="0.25">
      <c r="I16" s="47" t="s">
        <v>1870</v>
      </c>
      <c r="J16" s="47"/>
      <c r="K16" s="47"/>
      <c r="L16" s="47"/>
      <c r="M16" s="47"/>
      <c r="N16" s="47"/>
    </row>
    <row r="17" spans="9:14" x14ac:dyDescent="0.25">
      <c r="I17" s="47"/>
      <c r="J17" s="47"/>
      <c r="K17" s="47"/>
      <c r="L17" s="47"/>
      <c r="M17" s="47"/>
      <c r="N17" s="47"/>
    </row>
  </sheetData>
  <mergeCells count="2">
    <mergeCell ref="I16:N17"/>
    <mergeCell ref="E4:F5"/>
  </mergeCells>
  <pageMargins left="0.7" right="0.7" top="0.75" bottom="0.75" header="0.3" footer="0.3"/>
  <pageSetup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8"/>
  <sheetViews>
    <sheetView workbookViewId="0">
      <selection activeCell="B14" sqref="B14"/>
    </sheetView>
  </sheetViews>
  <sheetFormatPr defaultRowHeight="15" x14ac:dyDescent="0.25"/>
  <cols>
    <col min="1" max="1" width="9.140625" style="37"/>
    <col min="2" max="2" width="62.85546875" bestFit="1" customWidth="1"/>
    <col min="3" max="3" width="9.5703125" style="36" bestFit="1" customWidth="1"/>
  </cols>
  <sheetData>
    <row r="1" spans="1:3" ht="15.75" x14ac:dyDescent="0.25">
      <c r="A1" s="43" t="s">
        <v>2696</v>
      </c>
    </row>
    <row r="2" spans="1:3" x14ac:dyDescent="0.25">
      <c r="A2" s="44" t="s">
        <v>257</v>
      </c>
      <c r="B2" t="s">
        <v>2651</v>
      </c>
      <c r="C2" s="36">
        <v>3450</v>
      </c>
    </row>
    <row r="3" spans="1:3" x14ac:dyDescent="0.25">
      <c r="A3" s="44" t="s">
        <v>2602</v>
      </c>
      <c r="B3" t="s">
        <v>2655</v>
      </c>
      <c r="C3" s="36">
        <v>850</v>
      </c>
    </row>
    <row r="4" spans="1:3" x14ac:dyDescent="0.25">
      <c r="A4" s="37">
        <v>431022</v>
      </c>
      <c r="B4" t="s">
        <v>2656</v>
      </c>
      <c r="C4" s="36">
        <v>1300</v>
      </c>
    </row>
    <row r="5" spans="1:3" x14ac:dyDescent="0.25">
      <c r="A5" s="37">
        <v>431037</v>
      </c>
      <c r="B5" t="s">
        <v>2599</v>
      </c>
      <c r="C5" s="36">
        <v>825</v>
      </c>
    </row>
    <row r="6" spans="1:3" x14ac:dyDescent="0.25">
      <c r="A6" s="37">
        <v>432046</v>
      </c>
      <c r="B6" t="s">
        <v>263</v>
      </c>
      <c r="C6" s="36">
        <v>250</v>
      </c>
    </row>
    <row r="7" spans="1:3" x14ac:dyDescent="0.25">
      <c r="A7" s="37">
        <v>432078</v>
      </c>
      <c r="B7" t="s">
        <v>303</v>
      </c>
      <c r="C7" s="36">
        <v>105</v>
      </c>
    </row>
    <row r="8" spans="1:3" x14ac:dyDescent="0.25">
      <c r="A8" s="37">
        <v>432112</v>
      </c>
      <c r="B8" t="s">
        <v>307</v>
      </c>
      <c r="C8" s="36">
        <v>350</v>
      </c>
    </row>
    <row r="9" spans="1:3" x14ac:dyDescent="0.25">
      <c r="A9" s="37">
        <v>432176</v>
      </c>
      <c r="B9" t="s">
        <v>605</v>
      </c>
      <c r="C9" s="36">
        <v>20</v>
      </c>
    </row>
    <row r="10" spans="1:3" x14ac:dyDescent="0.25">
      <c r="A10" s="37">
        <v>432190</v>
      </c>
      <c r="B10" t="s">
        <v>309</v>
      </c>
      <c r="C10" s="36">
        <v>15</v>
      </c>
    </row>
    <row r="11" spans="1:3" x14ac:dyDescent="0.25">
      <c r="A11" s="37">
        <v>432226</v>
      </c>
      <c r="B11" t="s">
        <v>311</v>
      </c>
      <c r="C11" s="36">
        <v>40</v>
      </c>
    </row>
    <row r="12" spans="1:3" x14ac:dyDescent="0.25">
      <c r="A12" s="37">
        <v>432265</v>
      </c>
      <c r="B12" t="s">
        <v>305</v>
      </c>
      <c r="C12" s="36">
        <v>10</v>
      </c>
    </row>
    <row r="13" spans="1:3" x14ac:dyDescent="0.25">
      <c r="A13" s="37">
        <v>432291</v>
      </c>
      <c r="B13" t="s">
        <v>603</v>
      </c>
      <c r="C13" s="36">
        <v>300</v>
      </c>
    </row>
    <row r="14" spans="1:3" x14ac:dyDescent="0.25">
      <c r="A14" s="37">
        <v>432322</v>
      </c>
      <c r="B14" t="s">
        <v>1882</v>
      </c>
      <c r="C14" s="36">
        <v>5.75</v>
      </c>
    </row>
    <row r="15" spans="1:3" x14ac:dyDescent="0.25">
      <c r="A15" s="37">
        <v>432324</v>
      </c>
      <c r="B15" t="s">
        <v>1992</v>
      </c>
      <c r="C15" s="36">
        <v>10</v>
      </c>
    </row>
    <row r="16" spans="1:3" x14ac:dyDescent="0.25">
      <c r="A16" s="37">
        <v>431032</v>
      </c>
      <c r="B16" t="s">
        <v>2653</v>
      </c>
      <c r="C16" s="36">
        <v>12</v>
      </c>
    </row>
    <row r="17" spans="1:3" x14ac:dyDescent="0.25">
      <c r="A17" s="37">
        <v>431031</v>
      </c>
      <c r="B17" t="s">
        <v>2652</v>
      </c>
      <c r="C17" s="36">
        <v>12</v>
      </c>
    </row>
    <row r="18" spans="1:3" x14ac:dyDescent="0.25">
      <c r="A18" s="37">
        <v>432335</v>
      </c>
      <c r="B18" t="s">
        <v>2654</v>
      </c>
      <c r="C18" s="36">
        <v>12</v>
      </c>
    </row>
    <row r="19" spans="1:3" x14ac:dyDescent="0.25">
      <c r="A19" s="37">
        <v>431023</v>
      </c>
      <c r="B19" t="s">
        <v>261</v>
      </c>
      <c r="C19" s="36">
        <v>20</v>
      </c>
    </row>
    <row r="20" spans="1:3" x14ac:dyDescent="0.25">
      <c r="A20" s="37">
        <v>432290</v>
      </c>
      <c r="B20" t="s">
        <v>315</v>
      </c>
      <c r="C20" s="36">
        <v>99</v>
      </c>
    </row>
    <row r="21" spans="1:3" x14ac:dyDescent="0.25">
      <c r="A21" s="37">
        <v>432340</v>
      </c>
      <c r="B21" t="s">
        <v>2606</v>
      </c>
      <c r="C21" s="36">
        <v>36</v>
      </c>
    </row>
    <row r="22" spans="1:3" x14ac:dyDescent="0.25">
      <c r="A22" s="37">
        <v>431035</v>
      </c>
      <c r="B22" t="s">
        <v>2380</v>
      </c>
      <c r="C22" s="36">
        <v>36</v>
      </c>
    </row>
    <row r="23" spans="1:3" x14ac:dyDescent="0.25">
      <c r="A23" s="37">
        <v>410001</v>
      </c>
      <c r="B23" t="s">
        <v>1105</v>
      </c>
      <c r="C23" s="36">
        <v>2299</v>
      </c>
    </row>
    <row r="24" spans="1:3" x14ac:dyDescent="0.25">
      <c r="A24" s="37">
        <v>410043</v>
      </c>
      <c r="B24" t="s">
        <v>1189</v>
      </c>
      <c r="C24" s="36">
        <v>2299</v>
      </c>
    </row>
    <row r="25" spans="1:3" x14ac:dyDescent="0.25">
      <c r="A25" s="37">
        <v>410054</v>
      </c>
      <c r="B25" t="s">
        <v>1211</v>
      </c>
      <c r="C25" s="36">
        <v>2299</v>
      </c>
    </row>
    <row r="26" spans="1:3" x14ac:dyDescent="0.25">
      <c r="A26" s="37">
        <v>410065</v>
      </c>
      <c r="B26" t="s">
        <v>1292</v>
      </c>
      <c r="C26" s="36">
        <v>2299</v>
      </c>
    </row>
    <row r="27" spans="1:3" x14ac:dyDescent="0.25">
      <c r="A27" s="37">
        <v>410085</v>
      </c>
      <c r="B27" t="s">
        <v>1004</v>
      </c>
      <c r="C27" s="36">
        <v>2299</v>
      </c>
    </row>
    <row r="28" spans="1:3" x14ac:dyDescent="0.25">
      <c r="A28" s="37">
        <v>410107</v>
      </c>
      <c r="B28" t="s">
        <v>1049</v>
      </c>
      <c r="C28" s="36">
        <v>2299</v>
      </c>
    </row>
    <row r="29" spans="1:3" x14ac:dyDescent="0.25">
      <c r="A29" s="37">
        <v>410163</v>
      </c>
      <c r="B29" t="s">
        <v>1237</v>
      </c>
      <c r="C29" s="36">
        <v>2299</v>
      </c>
    </row>
    <row r="30" spans="1:3" x14ac:dyDescent="0.25">
      <c r="A30" s="37">
        <v>410175</v>
      </c>
      <c r="B30" t="s">
        <v>1257</v>
      </c>
      <c r="C30" s="36">
        <v>2299</v>
      </c>
    </row>
    <row r="31" spans="1:3" x14ac:dyDescent="0.25">
      <c r="A31" s="37">
        <v>410185</v>
      </c>
      <c r="B31" t="s">
        <v>1281</v>
      </c>
      <c r="C31" s="36">
        <v>2299</v>
      </c>
    </row>
    <row r="32" spans="1:3" x14ac:dyDescent="0.25">
      <c r="A32" s="37">
        <v>410189</v>
      </c>
      <c r="B32" t="s">
        <v>1941</v>
      </c>
      <c r="C32" s="36">
        <v>2299</v>
      </c>
    </row>
    <row r="33" spans="1:3" x14ac:dyDescent="0.25">
      <c r="A33" s="37">
        <v>410201</v>
      </c>
      <c r="B33" t="s">
        <v>1381</v>
      </c>
      <c r="C33" s="36">
        <v>2299</v>
      </c>
    </row>
    <row r="34" spans="1:3" x14ac:dyDescent="0.25">
      <c r="A34" s="37">
        <v>410212</v>
      </c>
      <c r="B34" t="s">
        <v>1409</v>
      </c>
      <c r="C34" s="36">
        <v>2299</v>
      </c>
    </row>
    <row r="35" spans="1:3" x14ac:dyDescent="0.25">
      <c r="A35" s="37">
        <v>410228</v>
      </c>
      <c r="B35" t="s">
        <v>1441</v>
      </c>
      <c r="C35" s="36">
        <v>2299</v>
      </c>
    </row>
    <row r="36" spans="1:3" x14ac:dyDescent="0.25">
      <c r="A36" s="37">
        <v>410294</v>
      </c>
      <c r="B36" t="s">
        <v>1670</v>
      </c>
      <c r="C36" s="36">
        <v>2299</v>
      </c>
    </row>
    <row r="37" spans="1:3" x14ac:dyDescent="0.25">
      <c r="A37" s="37">
        <v>410002</v>
      </c>
      <c r="B37" t="s">
        <v>1107</v>
      </c>
      <c r="C37" s="36">
        <v>2905</v>
      </c>
    </row>
    <row r="38" spans="1:3" x14ac:dyDescent="0.25">
      <c r="A38" s="37">
        <v>410044</v>
      </c>
      <c r="B38" t="s">
        <v>1191</v>
      </c>
      <c r="C38" s="36">
        <v>2905</v>
      </c>
    </row>
    <row r="39" spans="1:3" x14ac:dyDescent="0.25">
      <c r="A39" s="37">
        <v>410055</v>
      </c>
      <c r="B39" t="s">
        <v>1213</v>
      </c>
      <c r="C39" s="36">
        <v>2905</v>
      </c>
    </row>
    <row r="40" spans="1:3" x14ac:dyDescent="0.25">
      <c r="A40" s="37">
        <v>410066</v>
      </c>
      <c r="B40" t="s">
        <v>1305</v>
      </c>
      <c r="C40" s="36">
        <v>2905</v>
      </c>
    </row>
    <row r="41" spans="1:3" x14ac:dyDescent="0.25">
      <c r="A41" s="37">
        <v>410086</v>
      </c>
      <c r="B41" t="s">
        <v>1007</v>
      </c>
      <c r="C41" s="36">
        <v>2905</v>
      </c>
    </row>
    <row r="42" spans="1:3" x14ac:dyDescent="0.25">
      <c r="A42" s="37">
        <v>410108</v>
      </c>
      <c r="B42" t="s">
        <v>1051</v>
      </c>
      <c r="C42" s="36">
        <v>2905</v>
      </c>
    </row>
    <row r="43" spans="1:3" x14ac:dyDescent="0.25">
      <c r="A43" s="37">
        <v>410164</v>
      </c>
      <c r="B43" t="s">
        <v>1239</v>
      </c>
      <c r="C43" s="36">
        <v>2905</v>
      </c>
    </row>
    <row r="44" spans="1:3" x14ac:dyDescent="0.25">
      <c r="A44" s="37">
        <v>410176</v>
      </c>
      <c r="B44" t="s">
        <v>1261</v>
      </c>
      <c r="C44" s="36">
        <v>2905</v>
      </c>
    </row>
    <row r="45" spans="1:3" x14ac:dyDescent="0.25">
      <c r="A45" s="37">
        <v>410186</v>
      </c>
      <c r="B45" t="s">
        <v>1283</v>
      </c>
      <c r="C45" s="36">
        <v>2905</v>
      </c>
    </row>
    <row r="46" spans="1:3" x14ac:dyDescent="0.25">
      <c r="A46" s="37">
        <v>410190</v>
      </c>
      <c r="B46" t="s">
        <v>1942</v>
      </c>
      <c r="C46" s="36">
        <v>2905</v>
      </c>
    </row>
    <row r="47" spans="1:3" x14ac:dyDescent="0.25">
      <c r="A47" s="37">
        <v>410202</v>
      </c>
      <c r="B47" t="s">
        <v>1383</v>
      </c>
      <c r="C47" s="36">
        <v>2905</v>
      </c>
    </row>
    <row r="48" spans="1:3" x14ac:dyDescent="0.25">
      <c r="A48" s="37">
        <v>410213</v>
      </c>
      <c r="B48" t="s">
        <v>1411</v>
      </c>
      <c r="C48" s="36">
        <v>2905</v>
      </c>
    </row>
    <row r="49" spans="1:3" x14ac:dyDescent="0.25">
      <c r="A49" s="37">
        <v>410229</v>
      </c>
      <c r="B49" t="s">
        <v>1443</v>
      </c>
      <c r="C49" s="36">
        <v>2905</v>
      </c>
    </row>
    <row r="50" spans="1:3" x14ac:dyDescent="0.25">
      <c r="A50" s="37">
        <v>410295</v>
      </c>
      <c r="B50" t="s">
        <v>1672</v>
      </c>
      <c r="C50" s="36">
        <v>2905</v>
      </c>
    </row>
    <row r="51" spans="1:3" x14ac:dyDescent="0.25">
      <c r="A51" s="37">
        <v>410003</v>
      </c>
      <c r="B51" t="s">
        <v>1109</v>
      </c>
      <c r="C51" s="36">
        <v>3033</v>
      </c>
    </row>
    <row r="52" spans="1:3" x14ac:dyDescent="0.25">
      <c r="A52" s="37">
        <v>410013</v>
      </c>
      <c r="B52" t="s">
        <v>1129</v>
      </c>
      <c r="C52" s="36">
        <v>3033</v>
      </c>
    </row>
    <row r="53" spans="1:3" x14ac:dyDescent="0.25">
      <c r="A53" s="37">
        <v>410023</v>
      </c>
      <c r="B53" t="s">
        <v>1149</v>
      </c>
      <c r="C53" s="36">
        <v>3033</v>
      </c>
    </row>
    <row r="54" spans="1:3" x14ac:dyDescent="0.25">
      <c r="A54" s="37">
        <v>410033</v>
      </c>
      <c r="B54" t="s">
        <v>1169</v>
      </c>
      <c r="C54" s="36">
        <v>3033</v>
      </c>
    </row>
    <row r="55" spans="1:3" x14ac:dyDescent="0.25">
      <c r="A55" s="37">
        <v>410045</v>
      </c>
      <c r="B55" t="s">
        <v>1193</v>
      </c>
      <c r="C55" s="36">
        <v>3033</v>
      </c>
    </row>
    <row r="56" spans="1:3" x14ac:dyDescent="0.25">
      <c r="A56" s="37">
        <v>410053</v>
      </c>
      <c r="B56" t="s">
        <v>1209</v>
      </c>
      <c r="C56" s="36">
        <v>3033</v>
      </c>
    </row>
    <row r="57" spans="1:3" x14ac:dyDescent="0.25">
      <c r="A57" s="37">
        <v>410067</v>
      </c>
      <c r="B57" t="s">
        <v>1323</v>
      </c>
      <c r="C57" s="36">
        <v>3033</v>
      </c>
    </row>
    <row r="58" spans="1:3" x14ac:dyDescent="0.25">
      <c r="A58" s="37">
        <v>410078</v>
      </c>
      <c r="B58" t="s">
        <v>989</v>
      </c>
      <c r="C58" s="36">
        <v>3033</v>
      </c>
    </row>
    <row r="59" spans="1:3" x14ac:dyDescent="0.25">
      <c r="A59" s="37">
        <v>410087</v>
      </c>
      <c r="B59" t="s">
        <v>1009</v>
      </c>
      <c r="C59" s="36">
        <v>3033</v>
      </c>
    </row>
    <row r="60" spans="1:3" x14ac:dyDescent="0.25">
      <c r="A60" s="37">
        <v>410097</v>
      </c>
      <c r="B60" t="s">
        <v>1029</v>
      </c>
      <c r="C60" s="36">
        <v>3033</v>
      </c>
    </row>
    <row r="61" spans="1:3" x14ac:dyDescent="0.25">
      <c r="A61" s="37">
        <v>410109</v>
      </c>
      <c r="B61" t="s">
        <v>1053</v>
      </c>
      <c r="C61" s="36">
        <v>3033</v>
      </c>
    </row>
    <row r="62" spans="1:3" x14ac:dyDescent="0.25">
      <c r="A62" s="37">
        <v>410110</v>
      </c>
      <c r="B62" t="s">
        <v>1307</v>
      </c>
      <c r="C62" s="36">
        <v>3033</v>
      </c>
    </row>
    <row r="63" spans="1:3" x14ac:dyDescent="0.25">
      <c r="A63" s="37">
        <v>410129</v>
      </c>
      <c r="B63" t="s">
        <v>1349</v>
      </c>
      <c r="C63" s="36">
        <v>3033</v>
      </c>
    </row>
    <row r="64" spans="1:3" x14ac:dyDescent="0.25">
      <c r="A64" s="37">
        <v>410130</v>
      </c>
      <c r="B64" t="s">
        <v>1351</v>
      </c>
      <c r="C64" s="36">
        <v>3033</v>
      </c>
    </row>
    <row r="65" spans="1:3" x14ac:dyDescent="0.25">
      <c r="A65" s="37">
        <v>410165</v>
      </c>
      <c r="B65" t="s">
        <v>1395</v>
      </c>
      <c r="C65" s="36">
        <v>3033</v>
      </c>
    </row>
    <row r="66" spans="1:3" x14ac:dyDescent="0.25">
      <c r="A66" s="37">
        <v>410177</v>
      </c>
      <c r="B66" t="s">
        <v>1263</v>
      </c>
      <c r="C66" s="36">
        <v>3033</v>
      </c>
    </row>
    <row r="67" spans="1:3" x14ac:dyDescent="0.25">
      <c r="A67" s="37">
        <v>410187</v>
      </c>
      <c r="B67" t="s">
        <v>1285</v>
      </c>
      <c r="C67" s="36">
        <v>3033</v>
      </c>
    </row>
    <row r="68" spans="1:3" x14ac:dyDescent="0.25">
      <c r="A68" s="37">
        <v>410191</v>
      </c>
      <c r="B68" t="s">
        <v>1943</v>
      </c>
      <c r="C68" s="36">
        <v>3033</v>
      </c>
    </row>
    <row r="69" spans="1:3" x14ac:dyDescent="0.25">
      <c r="A69" s="37">
        <v>410203</v>
      </c>
      <c r="B69" t="s">
        <v>1385</v>
      </c>
      <c r="C69" s="36">
        <v>3033</v>
      </c>
    </row>
    <row r="70" spans="1:3" x14ac:dyDescent="0.25">
      <c r="A70" s="37">
        <v>410214</v>
      </c>
      <c r="B70" t="s">
        <v>1413</v>
      </c>
      <c r="C70" s="36">
        <v>3033</v>
      </c>
    </row>
    <row r="71" spans="1:3" x14ac:dyDescent="0.25">
      <c r="A71" s="37">
        <v>410230</v>
      </c>
      <c r="B71" t="s">
        <v>1445</v>
      </c>
      <c r="C71" s="36">
        <v>3033</v>
      </c>
    </row>
    <row r="72" spans="1:3" x14ac:dyDescent="0.25">
      <c r="A72" s="37">
        <v>410296</v>
      </c>
      <c r="B72" t="s">
        <v>1674</v>
      </c>
      <c r="C72" s="36">
        <v>3033</v>
      </c>
    </row>
    <row r="73" spans="1:3" x14ac:dyDescent="0.25">
      <c r="A73" s="37">
        <v>410005</v>
      </c>
      <c r="B73" t="s">
        <v>1113</v>
      </c>
      <c r="C73" s="36">
        <v>3350</v>
      </c>
    </row>
    <row r="74" spans="1:3" x14ac:dyDescent="0.25">
      <c r="A74" s="37">
        <v>410015</v>
      </c>
      <c r="B74" t="s">
        <v>1133</v>
      </c>
      <c r="C74" s="36">
        <v>3350</v>
      </c>
    </row>
    <row r="75" spans="1:3" x14ac:dyDescent="0.25">
      <c r="A75" s="37">
        <v>410025</v>
      </c>
      <c r="B75" t="s">
        <v>1153</v>
      </c>
      <c r="C75" s="36">
        <v>3350</v>
      </c>
    </row>
    <row r="76" spans="1:3" x14ac:dyDescent="0.25">
      <c r="A76" s="37">
        <v>410035</v>
      </c>
      <c r="B76" t="s">
        <v>1173</v>
      </c>
      <c r="C76" s="36">
        <v>3350</v>
      </c>
    </row>
    <row r="77" spans="1:3" x14ac:dyDescent="0.25">
      <c r="A77" s="37">
        <v>410047</v>
      </c>
      <c r="B77" t="s">
        <v>1197</v>
      </c>
      <c r="C77" s="36">
        <v>3350</v>
      </c>
    </row>
    <row r="78" spans="1:3" x14ac:dyDescent="0.25">
      <c r="A78" s="37">
        <v>410057</v>
      </c>
      <c r="B78" t="s">
        <v>1217</v>
      </c>
      <c r="C78" s="36">
        <v>3350</v>
      </c>
    </row>
    <row r="79" spans="1:3" x14ac:dyDescent="0.25">
      <c r="A79" s="37">
        <v>410069</v>
      </c>
      <c r="B79" t="s">
        <v>1359</v>
      </c>
      <c r="C79" s="36">
        <v>3350</v>
      </c>
    </row>
    <row r="80" spans="1:3" x14ac:dyDescent="0.25">
      <c r="A80" s="37">
        <v>410089</v>
      </c>
      <c r="B80" t="s">
        <v>1013</v>
      </c>
      <c r="C80" s="36">
        <v>3350</v>
      </c>
    </row>
    <row r="81" spans="1:3" x14ac:dyDescent="0.25">
      <c r="A81" s="37">
        <v>410099</v>
      </c>
      <c r="B81" t="s">
        <v>1033</v>
      </c>
      <c r="C81" s="36">
        <v>3350</v>
      </c>
    </row>
    <row r="82" spans="1:3" x14ac:dyDescent="0.25">
      <c r="A82" s="37">
        <v>410113</v>
      </c>
      <c r="B82" t="s">
        <v>1313</v>
      </c>
      <c r="C82" s="36">
        <v>3350</v>
      </c>
    </row>
    <row r="83" spans="1:3" x14ac:dyDescent="0.25">
      <c r="A83" s="37">
        <v>410114</v>
      </c>
      <c r="B83" t="s">
        <v>1315</v>
      </c>
      <c r="C83" s="36">
        <v>3350</v>
      </c>
    </row>
    <row r="84" spans="1:3" x14ac:dyDescent="0.25">
      <c r="A84" s="37">
        <v>410133</v>
      </c>
      <c r="B84" t="s">
        <v>1357</v>
      </c>
      <c r="C84" s="36">
        <v>3350</v>
      </c>
    </row>
    <row r="85" spans="1:3" x14ac:dyDescent="0.25">
      <c r="A85" s="37">
        <v>410134</v>
      </c>
      <c r="B85" t="s">
        <v>1055</v>
      </c>
      <c r="C85" s="36">
        <v>3350</v>
      </c>
    </row>
    <row r="86" spans="1:3" x14ac:dyDescent="0.25">
      <c r="A86" s="37">
        <v>410167</v>
      </c>
      <c r="B86" t="s">
        <v>1399</v>
      </c>
      <c r="C86" s="36">
        <v>3350</v>
      </c>
    </row>
    <row r="87" spans="1:3" x14ac:dyDescent="0.25">
      <c r="A87" s="37">
        <v>410179</v>
      </c>
      <c r="B87" t="s">
        <v>1267</v>
      </c>
      <c r="C87" s="36">
        <v>3350</v>
      </c>
    </row>
    <row r="88" spans="1:3" x14ac:dyDescent="0.25">
      <c r="A88" s="37">
        <v>410193</v>
      </c>
      <c r="B88" t="s">
        <v>1945</v>
      </c>
      <c r="C88" s="36">
        <v>3350</v>
      </c>
    </row>
    <row r="89" spans="1:3" x14ac:dyDescent="0.25">
      <c r="A89" s="37">
        <v>410205</v>
      </c>
      <c r="B89" t="s">
        <v>1389</v>
      </c>
      <c r="C89" s="36">
        <v>3350</v>
      </c>
    </row>
    <row r="90" spans="1:3" x14ac:dyDescent="0.25">
      <c r="A90" s="37">
        <v>410216</v>
      </c>
      <c r="B90" t="s">
        <v>1417</v>
      </c>
      <c r="C90" s="36">
        <v>3350</v>
      </c>
    </row>
    <row r="91" spans="1:3" x14ac:dyDescent="0.25">
      <c r="A91" s="37">
        <v>410220</v>
      </c>
      <c r="B91" t="s">
        <v>1425</v>
      </c>
      <c r="C91" s="36">
        <v>3350</v>
      </c>
    </row>
    <row r="92" spans="1:3" x14ac:dyDescent="0.25">
      <c r="A92" s="37">
        <v>410232</v>
      </c>
      <c r="B92" t="s">
        <v>1449</v>
      </c>
      <c r="C92" s="36">
        <v>3350</v>
      </c>
    </row>
    <row r="93" spans="1:3" x14ac:dyDescent="0.25">
      <c r="A93" s="37">
        <v>410297</v>
      </c>
      <c r="B93" t="s">
        <v>1677</v>
      </c>
      <c r="C93" s="36">
        <v>3350</v>
      </c>
    </row>
    <row r="94" spans="1:3" x14ac:dyDescent="0.25">
      <c r="A94" s="37">
        <v>410004</v>
      </c>
      <c r="B94" t="s">
        <v>1111</v>
      </c>
      <c r="C94" s="36">
        <v>3883</v>
      </c>
    </row>
    <row r="95" spans="1:3" x14ac:dyDescent="0.25">
      <c r="A95" s="37">
        <v>410014</v>
      </c>
      <c r="B95" t="s">
        <v>1131</v>
      </c>
      <c r="C95" s="36">
        <v>3883</v>
      </c>
    </row>
    <row r="96" spans="1:3" x14ac:dyDescent="0.25">
      <c r="A96" s="37">
        <v>410024</v>
      </c>
      <c r="B96" t="s">
        <v>1151</v>
      </c>
      <c r="C96" s="36">
        <v>3883</v>
      </c>
    </row>
    <row r="97" spans="1:3" x14ac:dyDescent="0.25">
      <c r="A97" s="37">
        <v>410034</v>
      </c>
      <c r="B97" t="s">
        <v>1171</v>
      </c>
      <c r="C97" s="36">
        <v>3883</v>
      </c>
    </row>
    <row r="98" spans="1:3" x14ac:dyDescent="0.25">
      <c r="A98" s="37">
        <v>410046</v>
      </c>
      <c r="B98" t="s">
        <v>1195</v>
      </c>
      <c r="C98" s="36">
        <v>3883</v>
      </c>
    </row>
    <row r="99" spans="1:3" x14ac:dyDescent="0.25">
      <c r="A99" s="37">
        <v>410056</v>
      </c>
      <c r="B99" t="s">
        <v>1215</v>
      </c>
      <c r="C99" s="36">
        <v>3883</v>
      </c>
    </row>
    <row r="100" spans="1:3" x14ac:dyDescent="0.25">
      <c r="A100" s="37">
        <v>410068</v>
      </c>
      <c r="B100" t="s">
        <v>1341</v>
      </c>
      <c r="C100" s="36">
        <v>3883</v>
      </c>
    </row>
    <row r="101" spans="1:3" x14ac:dyDescent="0.25">
      <c r="A101" s="37">
        <v>410088</v>
      </c>
      <c r="B101" t="s">
        <v>1011</v>
      </c>
      <c r="C101" s="36">
        <v>3883</v>
      </c>
    </row>
    <row r="102" spans="1:3" x14ac:dyDescent="0.25">
      <c r="A102" s="37">
        <v>410098</v>
      </c>
      <c r="B102" t="s">
        <v>1031</v>
      </c>
      <c r="C102" s="36">
        <v>3883</v>
      </c>
    </row>
    <row r="103" spans="1:3" x14ac:dyDescent="0.25">
      <c r="A103" s="37">
        <v>410111</v>
      </c>
      <c r="B103" t="s">
        <v>1309</v>
      </c>
      <c r="C103" s="36">
        <v>3883</v>
      </c>
    </row>
    <row r="104" spans="1:3" x14ac:dyDescent="0.25">
      <c r="A104" s="37">
        <v>410112</v>
      </c>
      <c r="B104" t="s">
        <v>1311</v>
      </c>
      <c r="C104" s="36">
        <v>3883</v>
      </c>
    </row>
    <row r="105" spans="1:3" x14ac:dyDescent="0.25">
      <c r="A105" s="37">
        <v>410131</v>
      </c>
      <c r="B105" t="s">
        <v>1353</v>
      </c>
      <c r="C105" s="36">
        <v>3883</v>
      </c>
    </row>
    <row r="106" spans="1:3" x14ac:dyDescent="0.25">
      <c r="A106" s="37">
        <v>410132</v>
      </c>
      <c r="B106" t="s">
        <v>1355</v>
      </c>
      <c r="C106" s="36">
        <v>3883</v>
      </c>
    </row>
    <row r="107" spans="1:3" x14ac:dyDescent="0.25">
      <c r="A107" s="37">
        <v>410166</v>
      </c>
      <c r="B107" t="s">
        <v>1397</v>
      </c>
      <c r="C107" s="36">
        <v>3883</v>
      </c>
    </row>
    <row r="108" spans="1:3" x14ac:dyDescent="0.25">
      <c r="A108" s="37">
        <v>410178</v>
      </c>
      <c r="B108" t="s">
        <v>1265</v>
      </c>
      <c r="C108" s="36">
        <v>3883</v>
      </c>
    </row>
    <row r="109" spans="1:3" x14ac:dyDescent="0.25">
      <c r="A109" s="37">
        <v>410188</v>
      </c>
      <c r="B109" t="s">
        <v>1287</v>
      </c>
      <c r="C109" s="36">
        <v>3883</v>
      </c>
    </row>
    <row r="110" spans="1:3" x14ac:dyDescent="0.25">
      <c r="A110" s="37">
        <v>410192</v>
      </c>
      <c r="B110" t="s">
        <v>1944</v>
      </c>
      <c r="C110" s="36">
        <v>3883</v>
      </c>
    </row>
    <row r="111" spans="1:3" x14ac:dyDescent="0.25">
      <c r="A111" s="37">
        <v>410204</v>
      </c>
      <c r="B111" t="s">
        <v>1387</v>
      </c>
      <c r="C111" s="36">
        <v>3883</v>
      </c>
    </row>
    <row r="112" spans="1:3" x14ac:dyDescent="0.25">
      <c r="A112" s="37">
        <v>410215</v>
      </c>
      <c r="B112" t="s">
        <v>1415</v>
      </c>
      <c r="C112" s="36">
        <v>3883</v>
      </c>
    </row>
    <row r="113" spans="1:3" x14ac:dyDescent="0.25">
      <c r="A113" s="37">
        <v>410231</v>
      </c>
      <c r="B113" t="s">
        <v>1447</v>
      </c>
      <c r="C113" s="36">
        <v>3883</v>
      </c>
    </row>
    <row r="114" spans="1:3" x14ac:dyDescent="0.25">
      <c r="A114" s="37">
        <v>410298</v>
      </c>
      <c r="B114" t="s">
        <v>1679</v>
      </c>
      <c r="C114" s="36">
        <v>3883</v>
      </c>
    </row>
    <row r="115" spans="1:3" x14ac:dyDescent="0.25">
      <c r="A115" s="37">
        <v>410006</v>
      </c>
      <c r="B115" t="s">
        <v>1115</v>
      </c>
      <c r="C115" s="36">
        <v>4573</v>
      </c>
    </row>
    <row r="116" spans="1:3" x14ac:dyDescent="0.25">
      <c r="A116" s="37">
        <v>410009</v>
      </c>
      <c r="B116" t="s">
        <v>1121</v>
      </c>
      <c r="C116" s="36">
        <v>4573</v>
      </c>
    </row>
    <row r="117" spans="1:3" x14ac:dyDescent="0.25">
      <c r="A117" s="37">
        <v>410011</v>
      </c>
      <c r="B117" t="s">
        <v>1125</v>
      </c>
      <c r="C117" s="36">
        <v>4573</v>
      </c>
    </row>
    <row r="118" spans="1:3" x14ac:dyDescent="0.25">
      <c r="A118" s="37">
        <v>410016</v>
      </c>
      <c r="B118" t="s">
        <v>1135</v>
      </c>
      <c r="C118" s="36">
        <v>4573</v>
      </c>
    </row>
    <row r="119" spans="1:3" x14ac:dyDescent="0.25">
      <c r="A119" s="37">
        <v>410018</v>
      </c>
      <c r="B119" t="s">
        <v>1139</v>
      </c>
      <c r="C119" s="36">
        <v>4573</v>
      </c>
    </row>
    <row r="120" spans="1:3" x14ac:dyDescent="0.25">
      <c r="A120" s="37">
        <v>410021</v>
      </c>
      <c r="B120" t="s">
        <v>1145</v>
      </c>
      <c r="C120" s="36">
        <v>4573</v>
      </c>
    </row>
    <row r="121" spans="1:3" x14ac:dyDescent="0.25">
      <c r="A121" s="37">
        <v>410028</v>
      </c>
      <c r="B121" t="s">
        <v>1159</v>
      </c>
      <c r="C121" s="36">
        <v>4573</v>
      </c>
    </row>
    <row r="122" spans="1:3" x14ac:dyDescent="0.25">
      <c r="A122" s="37">
        <v>410038</v>
      </c>
      <c r="B122" t="s">
        <v>1179</v>
      </c>
      <c r="C122" s="36">
        <v>4573</v>
      </c>
    </row>
    <row r="123" spans="1:3" x14ac:dyDescent="0.25">
      <c r="A123" s="37">
        <v>410048</v>
      </c>
      <c r="B123" t="s">
        <v>1199</v>
      </c>
      <c r="C123" s="36">
        <v>4573</v>
      </c>
    </row>
    <row r="124" spans="1:3" x14ac:dyDescent="0.25">
      <c r="A124" s="37">
        <v>410050</v>
      </c>
      <c r="B124" t="s">
        <v>1203</v>
      </c>
      <c r="C124" s="36">
        <v>4573</v>
      </c>
    </row>
    <row r="125" spans="1:3" x14ac:dyDescent="0.25">
      <c r="A125" s="37">
        <v>410051</v>
      </c>
      <c r="B125" t="s">
        <v>1205</v>
      </c>
      <c r="C125" s="36">
        <v>4573</v>
      </c>
    </row>
    <row r="126" spans="1:3" x14ac:dyDescent="0.25">
      <c r="A126" s="37">
        <v>410058</v>
      </c>
      <c r="B126" t="s">
        <v>1219</v>
      </c>
      <c r="C126" s="36">
        <v>4573</v>
      </c>
    </row>
    <row r="127" spans="1:3" x14ac:dyDescent="0.25">
      <c r="A127" s="37">
        <v>410060</v>
      </c>
      <c r="B127" t="s">
        <v>1223</v>
      </c>
      <c r="C127" s="36">
        <v>4573</v>
      </c>
    </row>
    <row r="128" spans="1:3" x14ac:dyDescent="0.25">
      <c r="A128" s="37">
        <v>410063</v>
      </c>
      <c r="B128" t="s">
        <v>1259</v>
      </c>
      <c r="C128" s="36">
        <v>4573</v>
      </c>
    </row>
    <row r="129" spans="1:3" x14ac:dyDescent="0.25">
      <c r="A129" s="37">
        <v>410070</v>
      </c>
      <c r="B129" t="s">
        <v>1361</v>
      </c>
      <c r="C129" s="36">
        <v>4573</v>
      </c>
    </row>
    <row r="130" spans="1:3" x14ac:dyDescent="0.25">
      <c r="A130" s="37">
        <v>410072</v>
      </c>
      <c r="B130" t="s">
        <v>1365</v>
      </c>
      <c r="C130" s="36">
        <v>4573</v>
      </c>
    </row>
    <row r="131" spans="1:3" x14ac:dyDescent="0.25">
      <c r="A131" s="37">
        <v>410075</v>
      </c>
      <c r="B131" t="s">
        <v>1371</v>
      </c>
      <c r="C131" s="36">
        <v>4573</v>
      </c>
    </row>
    <row r="132" spans="1:3" x14ac:dyDescent="0.25">
      <c r="A132" s="37">
        <v>410077</v>
      </c>
      <c r="B132" t="s">
        <v>1375</v>
      </c>
      <c r="C132" s="36">
        <v>4573</v>
      </c>
    </row>
    <row r="133" spans="1:3" x14ac:dyDescent="0.25">
      <c r="A133" s="37">
        <v>410080</v>
      </c>
      <c r="B133" t="s">
        <v>994</v>
      </c>
      <c r="C133" s="36">
        <v>4573</v>
      </c>
    </row>
    <row r="134" spans="1:3" x14ac:dyDescent="0.25">
      <c r="A134" s="37">
        <v>410083</v>
      </c>
      <c r="B134" t="s">
        <v>1000</v>
      </c>
      <c r="C134" s="36">
        <v>4573</v>
      </c>
    </row>
    <row r="135" spans="1:3" x14ac:dyDescent="0.25">
      <c r="A135" s="37">
        <v>410090</v>
      </c>
      <c r="B135" t="s">
        <v>1015</v>
      </c>
      <c r="C135" s="36">
        <v>4573</v>
      </c>
    </row>
    <row r="136" spans="1:3" x14ac:dyDescent="0.25">
      <c r="A136" s="37">
        <v>410092</v>
      </c>
      <c r="B136" t="s">
        <v>1019</v>
      </c>
      <c r="C136" s="36">
        <v>4573</v>
      </c>
    </row>
    <row r="137" spans="1:3" x14ac:dyDescent="0.25">
      <c r="A137" s="37">
        <v>410094</v>
      </c>
      <c r="B137" t="s">
        <v>1023</v>
      </c>
      <c r="C137" s="36">
        <v>4573</v>
      </c>
    </row>
    <row r="138" spans="1:3" x14ac:dyDescent="0.25">
      <c r="A138" s="37">
        <v>410100</v>
      </c>
      <c r="B138" t="s">
        <v>1035</v>
      </c>
      <c r="C138" s="36">
        <v>4573</v>
      </c>
    </row>
    <row r="139" spans="1:3" x14ac:dyDescent="0.25">
      <c r="A139" s="37">
        <v>410102</v>
      </c>
      <c r="B139" t="s">
        <v>1039</v>
      </c>
      <c r="C139" s="36">
        <v>4573</v>
      </c>
    </row>
    <row r="140" spans="1:3" x14ac:dyDescent="0.25">
      <c r="A140" s="37">
        <v>410105</v>
      </c>
      <c r="B140" t="s">
        <v>1045</v>
      </c>
      <c r="C140" s="36">
        <v>4573</v>
      </c>
    </row>
    <row r="141" spans="1:3" x14ac:dyDescent="0.25">
      <c r="A141" s="37">
        <v>410115</v>
      </c>
      <c r="B141" t="s">
        <v>1317</v>
      </c>
      <c r="C141" s="36">
        <v>4573</v>
      </c>
    </row>
    <row r="142" spans="1:3" x14ac:dyDescent="0.25">
      <c r="A142" s="37">
        <v>410116</v>
      </c>
      <c r="B142" t="s">
        <v>1319</v>
      </c>
      <c r="C142" s="36">
        <v>4573</v>
      </c>
    </row>
    <row r="143" spans="1:3" x14ac:dyDescent="0.25">
      <c r="A143" s="37">
        <v>410121</v>
      </c>
      <c r="B143" t="s">
        <v>1331</v>
      </c>
      <c r="C143" s="36">
        <v>4573</v>
      </c>
    </row>
    <row r="144" spans="1:3" x14ac:dyDescent="0.25">
      <c r="A144" s="37">
        <v>410122</v>
      </c>
      <c r="B144" t="s">
        <v>1333</v>
      </c>
      <c r="C144" s="36">
        <v>4573</v>
      </c>
    </row>
    <row r="145" spans="1:3" x14ac:dyDescent="0.25">
      <c r="A145" s="37">
        <v>410123</v>
      </c>
      <c r="B145" t="s">
        <v>1335</v>
      </c>
      <c r="C145" s="36">
        <v>4573</v>
      </c>
    </row>
    <row r="146" spans="1:3" x14ac:dyDescent="0.25">
      <c r="A146" s="37">
        <v>410124</v>
      </c>
      <c r="B146" t="s">
        <v>1337</v>
      </c>
      <c r="C146" s="36">
        <v>4573</v>
      </c>
    </row>
    <row r="147" spans="1:3" x14ac:dyDescent="0.25">
      <c r="A147" s="37">
        <v>410135</v>
      </c>
      <c r="B147" t="s">
        <v>1057</v>
      </c>
      <c r="C147" s="36">
        <v>4573</v>
      </c>
    </row>
    <row r="148" spans="1:3" x14ac:dyDescent="0.25">
      <c r="A148" s="37">
        <v>410141</v>
      </c>
      <c r="B148" t="s">
        <v>1065</v>
      </c>
      <c r="C148" s="36">
        <v>4573</v>
      </c>
    </row>
    <row r="149" spans="1:3" x14ac:dyDescent="0.25">
      <c r="A149" s="37">
        <v>410142</v>
      </c>
      <c r="B149" t="s">
        <v>1067</v>
      </c>
      <c r="C149" s="36">
        <v>4573</v>
      </c>
    </row>
    <row r="150" spans="1:3" x14ac:dyDescent="0.25">
      <c r="A150" s="37">
        <v>410143</v>
      </c>
      <c r="B150" t="s">
        <v>1069</v>
      </c>
      <c r="C150" s="36">
        <v>4573</v>
      </c>
    </row>
    <row r="151" spans="1:3" x14ac:dyDescent="0.25">
      <c r="A151" s="37">
        <v>410149</v>
      </c>
      <c r="B151" t="s">
        <v>1083</v>
      </c>
      <c r="C151" s="36">
        <v>4573</v>
      </c>
    </row>
    <row r="152" spans="1:3" x14ac:dyDescent="0.25">
      <c r="A152" s="37">
        <v>410151</v>
      </c>
      <c r="B152" t="s">
        <v>1087</v>
      </c>
      <c r="C152" s="36">
        <v>4573</v>
      </c>
    </row>
    <row r="153" spans="1:3" x14ac:dyDescent="0.25">
      <c r="A153" s="37">
        <v>410154</v>
      </c>
      <c r="B153" t="s">
        <v>1093</v>
      </c>
      <c r="C153" s="36">
        <v>4573</v>
      </c>
    </row>
    <row r="154" spans="1:3" x14ac:dyDescent="0.25">
      <c r="A154" s="37">
        <v>410156</v>
      </c>
      <c r="B154" t="s">
        <v>1097</v>
      </c>
      <c r="C154" s="36">
        <v>4573</v>
      </c>
    </row>
    <row r="155" spans="1:3" x14ac:dyDescent="0.25">
      <c r="A155" s="37">
        <v>410158</v>
      </c>
      <c r="B155" t="s">
        <v>1229</v>
      </c>
      <c r="C155" s="36">
        <v>4573</v>
      </c>
    </row>
    <row r="156" spans="1:3" x14ac:dyDescent="0.25">
      <c r="A156" s="37">
        <v>410161</v>
      </c>
      <c r="B156" t="s">
        <v>1234</v>
      </c>
      <c r="C156" s="36">
        <v>4573</v>
      </c>
    </row>
    <row r="157" spans="1:3" x14ac:dyDescent="0.25">
      <c r="A157" s="37">
        <v>410168</v>
      </c>
      <c r="B157" t="s">
        <v>1243</v>
      </c>
      <c r="C157" s="36">
        <v>4573</v>
      </c>
    </row>
    <row r="158" spans="1:3" x14ac:dyDescent="0.25">
      <c r="A158" s="37">
        <v>410171</v>
      </c>
      <c r="B158" t="s">
        <v>1249</v>
      </c>
      <c r="C158" s="36">
        <v>4573</v>
      </c>
    </row>
    <row r="159" spans="1:3" x14ac:dyDescent="0.25">
      <c r="A159" s="37">
        <v>410173</v>
      </c>
      <c r="B159" t="s">
        <v>1253</v>
      </c>
      <c r="C159" s="36">
        <v>4573</v>
      </c>
    </row>
    <row r="160" spans="1:3" x14ac:dyDescent="0.25">
      <c r="A160" s="37">
        <v>410180</v>
      </c>
      <c r="B160" t="s">
        <v>1269</v>
      </c>
      <c r="C160" s="36">
        <v>4573</v>
      </c>
    </row>
    <row r="161" spans="1:3" x14ac:dyDescent="0.25">
      <c r="A161" s="37">
        <v>410182</v>
      </c>
      <c r="B161" t="s">
        <v>1273</v>
      </c>
      <c r="C161" s="36">
        <v>4573</v>
      </c>
    </row>
    <row r="162" spans="1:3" x14ac:dyDescent="0.25">
      <c r="A162" s="37">
        <v>410183</v>
      </c>
      <c r="B162" t="s">
        <v>1275</v>
      </c>
      <c r="C162" s="36">
        <v>4573</v>
      </c>
    </row>
    <row r="163" spans="1:3" x14ac:dyDescent="0.25">
      <c r="A163" s="37">
        <v>410197</v>
      </c>
      <c r="B163" t="s">
        <v>1947</v>
      </c>
      <c r="C163" s="36">
        <v>4573</v>
      </c>
    </row>
    <row r="164" spans="1:3" x14ac:dyDescent="0.25">
      <c r="A164" s="37">
        <v>410206</v>
      </c>
      <c r="B164" t="s">
        <v>1391</v>
      </c>
      <c r="C164" s="36">
        <v>4573</v>
      </c>
    </row>
    <row r="165" spans="1:3" x14ac:dyDescent="0.25">
      <c r="A165" s="37">
        <v>410210</v>
      </c>
      <c r="B165" t="s">
        <v>1405</v>
      </c>
      <c r="C165" s="36">
        <v>4573</v>
      </c>
    </row>
    <row r="166" spans="1:3" x14ac:dyDescent="0.25">
      <c r="A166" s="37">
        <v>410217</v>
      </c>
      <c r="B166" t="s">
        <v>1419</v>
      </c>
      <c r="C166" s="36">
        <v>4573</v>
      </c>
    </row>
    <row r="167" spans="1:3" x14ac:dyDescent="0.25">
      <c r="A167" s="37">
        <v>410219</v>
      </c>
      <c r="B167" t="s">
        <v>1423</v>
      </c>
      <c r="C167" s="36">
        <v>4573</v>
      </c>
    </row>
    <row r="168" spans="1:3" x14ac:dyDescent="0.25">
      <c r="A168" s="37">
        <v>410221</v>
      </c>
      <c r="B168" t="s">
        <v>1427</v>
      </c>
      <c r="C168" s="36">
        <v>4573</v>
      </c>
    </row>
    <row r="169" spans="1:3" x14ac:dyDescent="0.25">
      <c r="A169" s="37">
        <v>410223</v>
      </c>
      <c r="B169" t="s">
        <v>1431</v>
      </c>
      <c r="C169" s="36">
        <v>4573</v>
      </c>
    </row>
    <row r="170" spans="1:3" x14ac:dyDescent="0.25">
      <c r="A170" s="37">
        <v>410226</v>
      </c>
      <c r="B170" t="s">
        <v>1437</v>
      </c>
      <c r="C170" s="36">
        <v>4573</v>
      </c>
    </row>
    <row r="171" spans="1:3" x14ac:dyDescent="0.25">
      <c r="A171" s="37">
        <v>410233</v>
      </c>
      <c r="B171" t="s">
        <v>1451</v>
      </c>
      <c r="C171" s="36">
        <v>4573</v>
      </c>
    </row>
    <row r="172" spans="1:3" x14ac:dyDescent="0.25">
      <c r="A172" s="37">
        <v>410235</v>
      </c>
      <c r="B172" t="s">
        <v>1455</v>
      </c>
      <c r="C172" s="36">
        <v>4573</v>
      </c>
    </row>
    <row r="173" spans="1:3" x14ac:dyDescent="0.25">
      <c r="A173" s="37">
        <v>410299</v>
      </c>
      <c r="B173" t="s">
        <v>1850</v>
      </c>
      <c r="C173" s="36">
        <v>4573</v>
      </c>
    </row>
    <row r="174" spans="1:3" x14ac:dyDescent="0.25">
      <c r="A174" s="37">
        <v>410300</v>
      </c>
      <c r="B174" t="s">
        <v>1682</v>
      </c>
      <c r="C174" s="36">
        <v>4573</v>
      </c>
    </row>
    <row r="175" spans="1:3" x14ac:dyDescent="0.25">
      <c r="A175" s="37">
        <v>410301</v>
      </c>
      <c r="B175" t="s">
        <v>1684</v>
      </c>
      <c r="C175" s="36">
        <v>4573</v>
      </c>
    </row>
    <row r="176" spans="1:3" x14ac:dyDescent="0.25">
      <c r="A176" s="37">
        <v>410310</v>
      </c>
      <c r="B176" t="s">
        <v>2285</v>
      </c>
      <c r="C176" s="36">
        <v>4573</v>
      </c>
    </row>
    <row r="177" spans="1:3" x14ac:dyDescent="0.25">
      <c r="A177" s="37">
        <v>410312</v>
      </c>
      <c r="B177" t="s">
        <v>2311</v>
      </c>
      <c r="C177" s="36">
        <v>4573</v>
      </c>
    </row>
    <row r="178" spans="1:3" x14ac:dyDescent="0.25">
      <c r="A178" s="37">
        <v>410314</v>
      </c>
      <c r="B178" t="s">
        <v>2335</v>
      </c>
      <c r="C178" s="36">
        <v>4573</v>
      </c>
    </row>
    <row r="179" spans="1:3" x14ac:dyDescent="0.25">
      <c r="A179" s="37">
        <v>410242</v>
      </c>
      <c r="B179" t="s">
        <v>1439</v>
      </c>
      <c r="C179" s="36">
        <v>5041</v>
      </c>
    </row>
    <row r="180" spans="1:3" x14ac:dyDescent="0.25">
      <c r="A180" s="37">
        <v>410245</v>
      </c>
      <c r="B180" t="s">
        <v>1127</v>
      </c>
      <c r="C180" s="36">
        <v>5041</v>
      </c>
    </row>
    <row r="181" spans="1:3" x14ac:dyDescent="0.25">
      <c r="A181" s="37">
        <v>410249</v>
      </c>
      <c r="B181" t="s">
        <v>1147</v>
      </c>
      <c r="C181" s="36">
        <v>5041</v>
      </c>
    </row>
    <row r="182" spans="1:3" x14ac:dyDescent="0.25">
      <c r="A182" s="37">
        <v>410259</v>
      </c>
      <c r="B182" t="s">
        <v>1207</v>
      </c>
      <c r="C182" s="36">
        <v>5041</v>
      </c>
    </row>
    <row r="183" spans="1:3" x14ac:dyDescent="0.25">
      <c r="A183" s="37">
        <v>410263</v>
      </c>
      <c r="B183" t="s">
        <v>1277</v>
      </c>
      <c r="C183" s="36">
        <v>5041</v>
      </c>
    </row>
    <row r="184" spans="1:3" x14ac:dyDescent="0.25">
      <c r="A184" s="37">
        <v>410267</v>
      </c>
      <c r="B184" t="s">
        <v>1373</v>
      </c>
      <c r="C184" s="36">
        <v>5041</v>
      </c>
    </row>
    <row r="185" spans="1:3" x14ac:dyDescent="0.25">
      <c r="A185" s="37">
        <v>410271</v>
      </c>
      <c r="B185" t="s">
        <v>1623</v>
      </c>
      <c r="C185" s="36">
        <v>5041</v>
      </c>
    </row>
    <row r="186" spans="1:3" x14ac:dyDescent="0.25">
      <c r="A186" s="37">
        <v>410276</v>
      </c>
      <c r="B186" t="s">
        <v>1095</v>
      </c>
      <c r="C186" s="36">
        <v>5041</v>
      </c>
    </row>
    <row r="187" spans="1:3" x14ac:dyDescent="0.25">
      <c r="A187" s="37">
        <v>410280</v>
      </c>
      <c r="B187" t="s">
        <v>1524</v>
      </c>
      <c r="C187" s="36">
        <v>5041</v>
      </c>
    </row>
    <row r="188" spans="1:3" x14ac:dyDescent="0.25">
      <c r="A188" s="37">
        <v>410288</v>
      </c>
      <c r="B188" t="s">
        <v>1643</v>
      </c>
      <c r="C188" s="36">
        <v>5041</v>
      </c>
    </row>
    <row r="189" spans="1:3" x14ac:dyDescent="0.25">
      <c r="A189" s="37">
        <v>410302</v>
      </c>
      <c r="B189" t="s">
        <v>1686</v>
      </c>
      <c r="C189" s="36">
        <v>5041</v>
      </c>
    </row>
    <row r="190" spans="1:3" x14ac:dyDescent="0.25">
      <c r="A190" s="37">
        <v>410306</v>
      </c>
      <c r="B190" t="s">
        <v>1339</v>
      </c>
      <c r="C190" s="36">
        <v>5041</v>
      </c>
    </row>
    <row r="191" spans="1:3" x14ac:dyDescent="0.25">
      <c r="A191" s="37">
        <v>410307</v>
      </c>
      <c r="B191" t="s">
        <v>1847</v>
      </c>
      <c r="C191" s="36">
        <v>5041</v>
      </c>
    </row>
    <row r="192" spans="1:3" x14ac:dyDescent="0.25">
      <c r="A192" s="37">
        <v>410308</v>
      </c>
      <c r="B192" t="s">
        <v>1073</v>
      </c>
      <c r="C192" s="36">
        <v>5041</v>
      </c>
    </row>
    <row r="193" spans="1:3" x14ac:dyDescent="0.25">
      <c r="A193" s="37">
        <v>410311</v>
      </c>
      <c r="B193" t="s">
        <v>2313</v>
      </c>
      <c r="C193" s="36">
        <v>5041</v>
      </c>
    </row>
    <row r="194" spans="1:3" x14ac:dyDescent="0.25">
      <c r="A194" s="37">
        <v>410313</v>
      </c>
      <c r="B194" t="s">
        <v>2312</v>
      </c>
      <c r="C194" s="36">
        <v>5041</v>
      </c>
    </row>
    <row r="195" spans="1:3" x14ac:dyDescent="0.25">
      <c r="A195" s="37">
        <v>410241</v>
      </c>
      <c r="B195" t="s">
        <v>1453</v>
      </c>
      <c r="C195" s="36">
        <v>5798</v>
      </c>
    </row>
    <row r="196" spans="1:3" x14ac:dyDescent="0.25">
      <c r="A196" s="37">
        <v>410243</v>
      </c>
      <c r="B196" t="s">
        <v>1564</v>
      </c>
      <c r="C196" s="36">
        <v>5798</v>
      </c>
    </row>
    <row r="197" spans="1:3" x14ac:dyDescent="0.25">
      <c r="A197" s="37">
        <v>410244</v>
      </c>
      <c r="B197" t="s">
        <v>1123</v>
      </c>
      <c r="C197" s="36">
        <v>5798</v>
      </c>
    </row>
    <row r="198" spans="1:3" x14ac:dyDescent="0.25">
      <c r="A198" s="37">
        <v>410246</v>
      </c>
      <c r="B198" t="s">
        <v>1137</v>
      </c>
      <c r="C198" s="36">
        <v>5798</v>
      </c>
    </row>
    <row r="199" spans="1:3" x14ac:dyDescent="0.25">
      <c r="A199" s="37">
        <v>410248</v>
      </c>
      <c r="B199" t="s">
        <v>1143</v>
      </c>
      <c r="C199" s="36">
        <v>5798</v>
      </c>
    </row>
    <row r="200" spans="1:3" x14ac:dyDescent="0.25">
      <c r="A200" s="37">
        <v>410250</v>
      </c>
      <c r="B200" t="s">
        <v>1157</v>
      </c>
      <c r="C200" s="36">
        <v>5798</v>
      </c>
    </row>
    <row r="201" spans="1:3" x14ac:dyDescent="0.25">
      <c r="A201" s="37">
        <v>410252</v>
      </c>
      <c r="B201" t="s">
        <v>1163</v>
      </c>
      <c r="C201" s="36">
        <v>5798</v>
      </c>
    </row>
    <row r="202" spans="1:3" x14ac:dyDescent="0.25">
      <c r="A202" s="37">
        <v>410254</v>
      </c>
      <c r="B202" t="s">
        <v>1177</v>
      </c>
      <c r="C202" s="36">
        <v>5798</v>
      </c>
    </row>
    <row r="203" spans="1:3" x14ac:dyDescent="0.25">
      <c r="A203" s="37">
        <v>410256</v>
      </c>
      <c r="B203" t="s">
        <v>1183</v>
      </c>
      <c r="C203" s="36">
        <v>5798</v>
      </c>
    </row>
    <row r="204" spans="1:3" x14ac:dyDescent="0.25">
      <c r="A204" s="37">
        <v>410258</v>
      </c>
      <c r="B204" t="s">
        <v>1201</v>
      </c>
      <c r="C204" s="36">
        <v>5798</v>
      </c>
    </row>
    <row r="205" spans="1:3" x14ac:dyDescent="0.25">
      <c r="A205" s="37">
        <v>410262</v>
      </c>
      <c r="B205" t="s">
        <v>1241</v>
      </c>
      <c r="C205" s="36">
        <v>5798</v>
      </c>
    </row>
    <row r="206" spans="1:3" x14ac:dyDescent="0.25">
      <c r="A206" s="37">
        <v>410264</v>
      </c>
      <c r="B206" t="s">
        <v>1363</v>
      </c>
      <c r="C206" s="36">
        <v>5798</v>
      </c>
    </row>
    <row r="207" spans="1:3" x14ac:dyDescent="0.25">
      <c r="A207" s="37">
        <v>410265</v>
      </c>
      <c r="B207" t="s">
        <v>1367</v>
      </c>
      <c r="C207" s="36">
        <v>5798</v>
      </c>
    </row>
    <row r="208" spans="1:3" x14ac:dyDescent="0.25">
      <c r="A208" s="37">
        <v>410268</v>
      </c>
      <c r="B208" t="s">
        <v>1617</v>
      </c>
      <c r="C208" s="36">
        <v>5798</v>
      </c>
    </row>
    <row r="209" spans="1:3" x14ac:dyDescent="0.25">
      <c r="A209" s="37">
        <v>410270</v>
      </c>
      <c r="B209" t="s">
        <v>1621</v>
      </c>
      <c r="C209" s="36">
        <v>5798</v>
      </c>
    </row>
    <row r="210" spans="1:3" x14ac:dyDescent="0.25">
      <c r="A210" s="37">
        <v>410272</v>
      </c>
      <c r="B210" t="s">
        <v>1085</v>
      </c>
      <c r="C210" s="36">
        <v>5798</v>
      </c>
    </row>
    <row r="211" spans="1:3" x14ac:dyDescent="0.25">
      <c r="A211" s="37">
        <v>410274</v>
      </c>
      <c r="B211" t="s">
        <v>1091</v>
      </c>
      <c r="C211" s="36">
        <v>5798</v>
      </c>
    </row>
    <row r="212" spans="1:3" x14ac:dyDescent="0.25">
      <c r="A212" s="37">
        <v>410277</v>
      </c>
      <c r="B212" t="s">
        <v>1227</v>
      </c>
      <c r="C212" s="36">
        <v>5798</v>
      </c>
    </row>
    <row r="213" spans="1:3" x14ac:dyDescent="0.25">
      <c r="A213" s="37">
        <v>410279</v>
      </c>
      <c r="B213" t="s">
        <v>1523</v>
      </c>
      <c r="C213" s="36">
        <v>5798</v>
      </c>
    </row>
    <row r="214" spans="1:3" x14ac:dyDescent="0.25">
      <c r="A214" s="37">
        <v>410282</v>
      </c>
      <c r="B214" t="s">
        <v>1950</v>
      </c>
      <c r="C214" s="36">
        <v>5798</v>
      </c>
    </row>
    <row r="215" spans="1:3" x14ac:dyDescent="0.25">
      <c r="A215" s="37">
        <v>410284</v>
      </c>
      <c r="B215" t="s">
        <v>1952</v>
      </c>
      <c r="C215" s="36">
        <v>5798</v>
      </c>
    </row>
    <row r="216" spans="1:3" x14ac:dyDescent="0.25">
      <c r="A216" s="37">
        <v>410286</v>
      </c>
      <c r="B216" t="s">
        <v>1639</v>
      </c>
      <c r="C216" s="36">
        <v>5798</v>
      </c>
    </row>
    <row r="217" spans="1:3" x14ac:dyDescent="0.25">
      <c r="A217" s="37">
        <v>410287</v>
      </c>
      <c r="B217" t="s">
        <v>1641</v>
      </c>
      <c r="C217" s="36">
        <v>5798</v>
      </c>
    </row>
    <row r="218" spans="1:3" x14ac:dyDescent="0.25">
      <c r="A218" s="37">
        <v>410289</v>
      </c>
      <c r="B218" t="s">
        <v>1429</v>
      </c>
      <c r="C218" s="36">
        <v>5798</v>
      </c>
    </row>
    <row r="219" spans="1:3" x14ac:dyDescent="0.25">
      <c r="A219" s="37">
        <v>410291</v>
      </c>
      <c r="B219" t="s">
        <v>1435</v>
      </c>
      <c r="C219" s="36">
        <v>5798</v>
      </c>
    </row>
    <row r="220" spans="1:3" x14ac:dyDescent="0.25">
      <c r="A220" s="37">
        <v>410238</v>
      </c>
      <c r="B220" t="s">
        <v>1459</v>
      </c>
      <c r="C220" s="36">
        <v>5798</v>
      </c>
    </row>
    <row r="221" spans="1:3" x14ac:dyDescent="0.25">
      <c r="A221" s="37">
        <v>410292</v>
      </c>
      <c r="B221" t="s">
        <v>1221</v>
      </c>
      <c r="C221" s="36">
        <v>5798</v>
      </c>
    </row>
    <row r="222" spans="1:3" x14ac:dyDescent="0.25">
      <c r="A222" s="37">
        <v>410293</v>
      </c>
      <c r="B222" t="s">
        <v>1421</v>
      </c>
      <c r="C222" s="36">
        <v>5798</v>
      </c>
    </row>
    <row r="223" spans="1:3" x14ac:dyDescent="0.25">
      <c r="A223" s="37">
        <v>410303</v>
      </c>
      <c r="B223" t="s">
        <v>1688</v>
      </c>
      <c r="C223" s="36">
        <v>5798</v>
      </c>
    </row>
    <row r="224" spans="1:3" x14ac:dyDescent="0.25">
      <c r="A224" s="37">
        <v>410304</v>
      </c>
      <c r="B224" t="s">
        <v>1690</v>
      </c>
      <c r="C224" s="36">
        <v>5798</v>
      </c>
    </row>
    <row r="225" spans="1:3" x14ac:dyDescent="0.25">
      <c r="A225" s="37">
        <v>410240</v>
      </c>
      <c r="B225" t="s">
        <v>1457</v>
      </c>
      <c r="C225" s="36">
        <v>6080</v>
      </c>
    </row>
    <row r="226" spans="1:3" x14ac:dyDescent="0.25">
      <c r="A226" s="37">
        <v>410247</v>
      </c>
      <c r="B226" t="s">
        <v>1141</v>
      </c>
      <c r="C226" s="36">
        <v>6080</v>
      </c>
    </row>
    <row r="227" spans="1:3" x14ac:dyDescent="0.25">
      <c r="A227" s="37">
        <v>410251</v>
      </c>
      <c r="B227" t="s">
        <v>1161</v>
      </c>
      <c r="C227" s="36">
        <v>6080</v>
      </c>
    </row>
    <row r="228" spans="1:3" x14ac:dyDescent="0.25">
      <c r="A228" s="37">
        <v>410255</v>
      </c>
      <c r="B228" t="s">
        <v>1602</v>
      </c>
      <c r="C228" s="36">
        <v>6080</v>
      </c>
    </row>
    <row r="229" spans="1:3" x14ac:dyDescent="0.25">
      <c r="A229" s="37">
        <v>410261</v>
      </c>
      <c r="B229" t="s">
        <v>1225</v>
      </c>
      <c r="C229" s="36">
        <v>6080</v>
      </c>
    </row>
    <row r="230" spans="1:3" x14ac:dyDescent="0.25">
      <c r="A230" s="37">
        <v>410266</v>
      </c>
      <c r="B230" t="s">
        <v>1369</v>
      </c>
      <c r="C230" s="36">
        <v>6080</v>
      </c>
    </row>
    <row r="231" spans="1:3" x14ac:dyDescent="0.25">
      <c r="A231" s="37">
        <v>410269</v>
      </c>
      <c r="B231" t="s">
        <v>1619</v>
      </c>
      <c r="C231" s="36">
        <v>6080</v>
      </c>
    </row>
    <row r="232" spans="1:3" x14ac:dyDescent="0.25">
      <c r="A232" s="37">
        <v>410273</v>
      </c>
      <c r="B232" t="s">
        <v>1089</v>
      </c>
      <c r="C232" s="36">
        <v>6080</v>
      </c>
    </row>
    <row r="233" spans="1:3" x14ac:dyDescent="0.25">
      <c r="A233" s="37">
        <v>410278</v>
      </c>
      <c r="B233" t="s">
        <v>1231</v>
      </c>
      <c r="C233" s="36">
        <v>6080</v>
      </c>
    </row>
    <row r="234" spans="1:3" x14ac:dyDescent="0.25">
      <c r="A234" s="37">
        <v>410281</v>
      </c>
      <c r="B234" t="s">
        <v>1949</v>
      </c>
      <c r="C234" s="36">
        <v>6080</v>
      </c>
    </row>
    <row r="235" spans="1:3" x14ac:dyDescent="0.25">
      <c r="A235" s="37">
        <v>410285</v>
      </c>
      <c r="B235" t="s">
        <v>1637</v>
      </c>
      <c r="C235" s="36">
        <v>6080</v>
      </c>
    </row>
    <row r="236" spans="1:3" x14ac:dyDescent="0.25">
      <c r="A236" s="37">
        <v>410290</v>
      </c>
      <c r="B236" t="s">
        <v>1433</v>
      </c>
      <c r="C236" s="36">
        <v>6080</v>
      </c>
    </row>
    <row r="237" spans="1:3" x14ac:dyDescent="0.25">
      <c r="A237" s="37">
        <v>410239</v>
      </c>
      <c r="B237" t="s">
        <v>1117</v>
      </c>
      <c r="C237" s="36">
        <v>6080</v>
      </c>
    </row>
    <row r="238" spans="1:3" x14ac:dyDescent="0.25">
      <c r="A238" s="37">
        <v>410305</v>
      </c>
      <c r="B238" t="s">
        <v>1851</v>
      </c>
      <c r="C238" s="36">
        <v>6080</v>
      </c>
    </row>
    <row r="239" spans="1:3" x14ac:dyDescent="0.25">
      <c r="A239" s="37">
        <v>410317</v>
      </c>
      <c r="B239" t="s">
        <v>2589</v>
      </c>
      <c r="C239" s="36">
        <v>6080</v>
      </c>
    </row>
    <row r="240" spans="1:3" x14ac:dyDescent="0.25">
      <c r="A240" s="37">
        <v>415000</v>
      </c>
      <c r="B240" t="s">
        <v>1476</v>
      </c>
      <c r="C240" s="36">
        <v>65</v>
      </c>
    </row>
    <row r="241" spans="1:3" x14ac:dyDescent="0.25">
      <c r="A241" s="37">
        <v>412051</v>
      </c>
      <c r="B241" t="s">
        <v>189</v>
      </c>
      <c r="C241" s="36">
        <v>7</v>
      </c>
    </row>
    <row r="242" spans="1:3" x14ac:dyDescent="0.25">
      <c r="A242" s="37">
        <v>416000</v>
      </c>
      <c r="B242" t="s">
        <v>677</v>
      </c>
      <c r="C242" s="36">
        <v>34</v>
      </c>
    </row>
    <row r="243" spans="1:3" x14ac:dyDescent="0.25">
      <c r="A243" s="37">
        <v>416124</v>
      </c>
      <c r="B243" t="s">
        <v>966</v>
      </c>
      <c r="C243" s="36">
        <v>120</v>
      </c>
    </row>
    <row r="244" spans="1:3" x14ac:dyDescent="0.25">
      <c r="A244" s="37">
        <v>416136</v>
      </c>
      <c r="B244" t="s">
        <v>967</v>
      </c>
      <c r="C244" s="36">
        <v>130</v>
      </c>
    </row>
    <row r="245" spans="1:3" x14ac:dyDescent="0.25">
      <c r="A245" s="37">
        <v>416148</v>
      </c>
      <c r="B245" t="s">
        <v>968</v>
      </c>
      <c r="C245" s="36">
        <v>140</v>
      </c>
    </row>
    <row r="246" spans="1:3" x14ac:dyDescent="0.25">
      <c r="A246" s="37">
        <v>416160</v>
      </c>
      <c r="B246" t="s">
        <v>969</v>
      </c>
      <c r="C246" s="36">
        <v>150</v>
      </c>
    </row>
    <row r="247" spans="1:3" x14ac:dyDescent="0.25">
      <c r="A247" s="37">
        <v>416172</v>
      </c>
      <c r="B247" t="s">
        <v>970</v>
      </c>
      <c r="C247" s="36">
        <v>160</v>
      </c>
    </row>
    <row r="248" spans="1:3" x14ac:dyDescent="0.25">
      <c r="A248" s="37">
        <v>416066</v>
      </c>
      <c r="B248" t="s">
        <v>1465</v>
      </c>
      <c r="C248" s="36">
        <v>15</v>
      </c>
    </row>
    <row r="249" spans="1:3" x14ac:dyDescent="0.25">
      <c r="A249" s="37">
        <v>416078</v>
      </c>
      <c r="B249" t="s">
        <v>1467</v>
      </c>
      <c r="C249" s="36">
        <v>16</v>
      </c>
    </row>
    <row r="250" spans="1:3" x14ac:dyDescent="0.25">
      <c r="A250" s="37">
        <v>416090</v>
      </c>
      <c r="B250" t="s">
        <v>1472</v>
      </c>
      <c r="C250" s="36">
        <v>17</v>
      </c>
    </row>
    <row r="251" spans="1:3" x14ac:dyDescent="0.25">
      <c r="A251" s="37">
        <v>416099</v>
      </c>
      <c r="B251" t="s">
        <v>1934</v>
      </c>
      <c r="C251" s="36">
        <v>18</v>
      </c>
    </row>
    <row r="252" spans="1:3" x14ac:dyDescent="0.25">
      <c r="A252" s="37">
        <v>413000</v>
      </c>
      <c r="B252" t="s">
        <v>1663</v>
      </c>
      <c r="C252" s="36">
        <v>325</v>
      </c>
    </row>
    <row r="253" spans="1:3" x14ac:dyDescent="0.25">
      <c r="A253" s="37">
        <v>413010</v>
      </c>
      <c r="B253" t="s">
        <v>1558</v>
      </c>
      <c r="C253" s="36">
        <v>325</v>
      </c>
    </row>
    <row r="254" spans="1:3" x14ac:dyDescent="0.25">
      <c r="A254" s="37">
        <v>413124</v>
      </c>
      <c r="B254" t="s">
        <v>753</v>
      </c>
      <c r="C254" s="36">
        <v>7</v>
      </c>
    </row>
    <row r="255" spans="1:3" x14ac:dyDescent="0.25">
      <c r="A255" s="37">
        <v>413130</v>
      </c>
      <c r="B255" t="s">
        <v>758</v>
      </c>
      <c r="C255" s="36">
        <v>7</v>
      </c>
    </row>
    <row r="256" spans="1:3" x14ac:dyDescent="0.25">
      <c r="A256" s="37">
        <v>413136</v>
      </c>
      <c r="B256" t="s">
        <v>761</v>
      </c>
      <c r="C256" s="36">
        <v>10</v>
      </c>
    </row>
    <row r="257" spans="1:3" x14ac:dyDescent="0.25">
      <c r="A257" s="37">
        <v>413148</v>
      </c>
      <c r="B257" t="s">
        <v>1698</v>
      </c>
      <c r="C257" s="36">
        <v>10</v>
      </c>
    </row>
    <row r="258" spans="1:3" x14ac:dyDescent="0.25">
      <c r="A258" s="37">
        <v>418015</v>
      </c>
      <c r="B258" t="s">
        <v>1488</v>
      </c>
      <c r="C258" s="36">
        <v>31.25</v>
      </c>
    </row>
    <row r="259" spans="1:3" x14ac:dyDescent="0.25">
      <c r="A259" s="37">
        <v>418020</v>
      </c>
      <c r="B259" t="s">
        <v>1489</v>
      </c>
      <c r="C259" s="36">
        <v>31.25</v>
      </c>
    </row>
    <row r="260" spans="1:3" x14ac:dyDescent="0.25">
      <c r="A260" s="37">
        <v>418030</v>
      </c>
      <c r="B260" t="s">
        <v>1490</v>
      </c>
      <c r="C260" s="36">
        <v>31.25</v>
      </c>
    </row>
    <row r="261" spans="1:3" x14ac:dyDescent="0.25">
      <c r="A261" s="37">
        <v>418050</v>
      </c>
      <c r="B261" t="s">
        <v>2508</v>
      </c>
      <c r="C261" s="36">
        <v>31.25</v>
      </c>
    </row>
    <row r="262" spans="1:3" x14ac:dyDescent="0.25">
      <c r="A262" s="37">
        <v>416005</v>
      </c>
      <c r="B262" t="s">
        <v>1896</v>
      </c>
      <c r="C262" s="36">
        <v>5</v>
      </c>
    </row>
    <row r="263" spans="1:3" x14ac:dyDescent="0.25">
      <c r="A263" s="37">
        <v>416106</v>
      </c>
      <c r="B263" t="s">
        <v>2307</v>
      </c>
      <c r="C263" s="36">
        <v>20</v>
      </c>
    </row>
    <row r="264" spans="1:3" x14ac:dyDescent="0.25">
      <c r="A264" s="37">
        <v>201003</v>
      </c>
      <c r="B264" t="s">
        <v>2477</v>
      </c>
      <c r="C264" s="36">
        <v>11</v>
      </c>
    </row>
    <row r="265" spans="1:3" x14ac:dyDescent="0.25">
      <c r="A265" s="37">
        <v>201004</v>
      </c>
      <c r="B265" t="s">
        <v>2478</v>
      </c>
      <c r="C265" s="36">
        <v>0.4</v>
      </c>
    </row>
    <row r="266" spans="1:3" x14ac:dyDescent="0.25">
      <c r="A266" s="37">
        <v>201005</v>
      </c>
      <c r="B266" t="s">
        <v>2479</v>
      </c>
      <c r="C266" s="36">
        <v>0.1</v>
      </c>
    </row>
    <row r="267" spans="1:3" x14ac:dyDescent="0.25">
      <c r="A267" s="37">
        <v>201007</v>
      </c>
      <c r="B267" t="s">
        <v>2480</v>
      </c>
      <c r="C267" s="36">
        <v>0.8</v>
      </c>
    </row>
    <row r="268" spans="1:3" x14ac:dyDescent="0.25">
      <c r="A268" s="37">
        <v>201010</v>
      </c>
      <c r="B268" t="s">
        <v>2491</v>
      </c>
      <c r="C268" s="36">
        <v>1</v>
      </c>
    </row>
    <row r="269" spans="1:3" x14ac:dyDescent="0.25">
      <c r="A269" s="37">
        <v>201018</v>
      </c>
      <c r="B269" t="s">
        <v>495</v>
      </c>
      <c r="C269" s="36">
        <v>2</v>
      </c>
    </row>
    <row r="270" spans="1:3" x14ac:dyDescent="0.25">
      <c r="A270" s="37">
        <v>201021</v>
      </c>
      <c r="B270" t="s">
        <v>2490</v>
      </c>
      <c r="C270" s="36">
        <v>8.25</v>
      </c>
    </row>
    <row r="271" spans="1:3" x14ac:dyDescent="0.25">
      <c r="A271" s="37">
        <v>201022</v>
      </c>
      <c r="B271" t="s">
        <v>2494</v>
      </c>
      <c r="C271" s="36">
        <v>9.25</v>
      </c>
    </row>
    <row r="272" spans="1:3" x14ac:dyDescent="0.25">
      <c r="A272" s="37">
        <v>201023</v>
      </c>
      <c r="B272" t="s">
        <v>2495</v>
      </c>
      <c r="C272" s="36">
        <v>12</v>
      </c>
    </row>
    <row r="273" spans="1:3" x14ac:dyDescent="0.25">
      <c r="A273" s="37">
        <v>201026</v>
      </c>
      <c r="B273" t="s">
        <v>167</v>
      </c>
      <c r="C273" s="36">
        <v>1.25</v>
      </c>
    </row>
    <row r="274" spans="1:3" x14ac:dyDescent="0.25">
      <c r="A274" s="37">
        <v>201027</v>
      </c>
      <c r="B274" t="s">
        <v>2489</v>
      </c>
      <c r="C274" s="36">
        <v>1</v>
      </c>
    </row>
    <row r="275" spans="1:3" x14ac:dyDescent="0.25">
      <c r="A275" s="37">
        <v>201028</v>
      </c>
      <c r="B275" t="s">
        <v>2496</v>
      </c>
      <c r="C275" s="36">
        <v>1</v>
      </c>
    </row>
    <row r="276" spans="1:3" x14ac:dyDescent="0.25">
      <c r="A276" s="37">
        <v>201029</v>
      </c>
      <c r="B276" t="s">
        <v>2482</v>
      </c>
      <c r="C276" s="36">
        <v>1.25</v>
      </c>
    </row>
    <row r="277" spans="1:3" x14ac:dyDescent="0.25">
      <c r="A277" s="37">
        <v>201032</v>
      </c>
      <c r="B277" t="s">
        <v>2499</v>
      </c>
      <c r="C277" s="36">
        <v>1.5</v>
      </c>
    </row>
    <row r="278" spans="1:3" x14ac:dyDescent="0.25">
      <c r="A278" s="37">
        <v>201033</v>
      </c>
      <c r="B278" t="s">
        <v>2483</v>
      </c>
      <c r="C278" s="36">
        <v>1.5</v>
      </c>
    </row>
    <row r="279" spans="1:3" x14ac:dyDescent="0.25">
      <c r="A279" s="37">
        <v>201034</v>
      </c>
      <c r="B279" t="s">
        <v>2500</v>
      </c>
      <c r="C279" s="36">
        <v>1.75</v>
      </c>
    </row>
    <row r="280" spans="1:3" x14ac:dyDescent="0.25">
      <c r="A280" s="37">
        <v>201035</v>
      </c>
      <c r="B280" t="s">
        <v>2502</v>
      </c>
      <c r="C280" s="36">
        <v>2</v>
      </c>
    </row>
    <row r="281" spans="1:3" x14ac:dyDescent="0.25">
      <c r="A281" s="37">
        <v>201036</v>
      </c>
      <c r="B281" t="s">
        <v>2503</v>
      </c>
      <c r="C281" s="36">
        <v>2.25</v>
      </c>
    </row>
    <row r="282" spans="1:3" x14ac:dyDescent="0.25">
      <c r="A282" s="37">
        <v>201037</v>
      </c>
      <c r="B282" t="s">
        <v>187</v>
      </c>
      <c r="C282" s="36">
        <v>2.25</v>
      </c>
    </row>
    <row r="283" spans="1:3" x14ac:dyDescent="0.25">
      <c r="A283" s="37">
        <v>201038</v>
      </c>
      <c r="B283" t="s">
        <v>2504</v>
      </c>
      <c r="C283" s="36">
        <v>2.75</v>
      </c>
    </row>
    <row r="284" spans="1:3" x14ac:dyDescent="0.25">
      <c r="A284" s="37">
        <v>201039</v>
      </c>
      <c r="B284" t="s">
        <v>2505</v>
      </c>
      <c r="C284" s="36">
        <v>2.75</v>
      </c>
    </row>
    <row r="285" spans="1:3" x14ac:dyDescent="0.25">
      <c r="A285" s="37">
        <v>201041</v>
      </c>
      <c r="B285" t="s">
        <v>2507</v>
      </c>
      <c r="C285" s="36">
        <v>4.5</v>
      </c>
    </row>
    <row r="286" spans="1:3" x14ac:dyDescent="0.25">
      <c r="A286" s="37">
        <v>201044</v>
      </c>
      <c r="B286" t="s">
        <v>503</v>
      </c>
      <c r="C286" s="36">
        <v>4.75</v>
      </c>
    </row>
    <row r="287" spans="1:3" x14ac:dyDescent="0.25">
      <c r="A287" s="37">
        <v>201045</v>
      </c>
      <c r="B287" t="s">
        <v>505</v>
      </c>
      <c r="C287" s="36">
        <v>0.8</v>
      </c>
    </row>
    <row r="288" spans="1:3" x14ac:dyDescent="0.25">
      <c r="A288" s="37">
        <v>201046</v>
      </c>
      <c r="B288" t="s">
        <v>67</v>
      </c>
      <c r="C288" s="36">
        <v>0.1</v>
      </c>
    </row>
    <row r="289" spans="1:3" x14ac:dyDescent="0.25">
      <c r="A289" s="37">
        <v>201048</v>
      </c>
      <c r="B289" t="s">
        <v>2486</v>
      </c>
      <c r="C289" s="36">
        <v>0.1</v>
      </c>
    </row>
    <row r="290" spans="1:3" x14ac:dyDescent="0.25">
      <c r="A290" s="37">
        <v>201053</v>
      </c>
      <c r="B290" t="s">
        <v>507</v>
      </c>
      <c r="C290" s="36">
        <v>6.5</v>
      </c>
    </row>
    <row r="291" spans="1:3" x14ac:dyDescent="0.25">
      <c r="A291" s="37">
        <v>202001</v>
      </c>
      <c r="B291" t="s">
        <v>78</v>
      </c>
      <c r="C291" s="36">
        <v>0.1</v>
      </c>
    </row>
    <row r="292" spans="1:3" x14ac:dyDescent="0.25">
      <c r="A292" s="37">
        <v>202002</v>
      </c>
      <c r="B292" t="s">
        <v>65</v>
      </c>
      <c r="C292" s="36">
        <v>0.1</v>
      </c>
    </row>
    <row r="293" spans="1:3" x14ac:dyDescent="0.25">
      <c r="A293" s="37">
        <v>202003</v>
      </c>
      <c r="B293" t="s">
        <v>2484</v>
      </c>
      <c r="C293" s="36">
        <v>0.2</v>
      </c>
    </row>
    <row r="294" spans="1:3" x14ac:dyDescent="0.25">
      <c r="A294" s="37">
        <v>202004</v>
      </c>
      <c r="B294" t="s">
        <v>2485</v>
      </c>
      <c r="C294" s="36">
        <v>0.1</v>
      </c>
    </row>
    <row r="295" spans="1:3" x14ac:dyDescent="0.25">
      <c r="A295" s="37">
        <v>203002</v>
      </c>
      <c r="B295" t="s">
        <v>564</v>
      </c>
      <c r="C295" s="36">
        <v>0.5</v>
      </c>
    </row>
    <row r="296" spans="1:3" x14ac:dyDescent="0.25">
      <c r="A296" s="37">
        <v>203003</v>
      </c>
      <c r="B296" t="s">
        <v>566</v>
      </c>
      <c r="C296" s="36">
        <v>0.2</v>
      </c>
    </row>
    <row r="297" spans="1:3" x14ac:dyDescent="0.25">
      <c r="A297" s="37">
        <v>203004</v>
      </c>
      <c r="B297" t="s">
        <v>2487</v>
      </c>
      <c r="C297" s="36">
        <v>0.4</v>
      </c>
    </row>
    <row r="298" spans="1:3" x14ac:dyDescent="0.25">
      <c r="A298" s="37">
        <v>203005</v>
      </c>
      <c r="B298" t="s">
        <v>2488</v>
      </c>
      <c r="C298" s="36">
        <v>0.1</v>
      </c>
    </row>
    <row r="299" spans="1:3" x14ac:dyDescent="0.25">
      <c r="A299" s="37">
        <v>204008</v>
      </c>
      <c r="B299" t="s">
        <v>618</v>
      </c>
      <c r="C299" s="36">
        <v>18.5</v>
      </c>
    </row>
    <row r="300" spans="1:3" x14ac:dyDescent="0.25">
      <c r="A300" s="37">
        <v>204010</v>
      </c>
      <c r="B300" t="s">
        <v>622</v>
      </c>
      <c r="C300" s="36">
        <v>3</v>
      </c>
    </row>
    <row r="301" spans="1:3" x14ac:dyDescent="0.25">
      <c r="A301" s="37">
        <v>204012</v>
      </c>
      <c r="B301" t="s">
        <v>172</v>
      </c>
      <c r="C301" s="36">
        <v>3</v>
      </c>
    </row>
    <row r="302" spans="1:3" x14ac:dyDescent="0.25">
      <c r="A302" s="37">
        <v>204013</v>
      </c>
      <c r="B302" t="s">
        <v>625</v>
      </c>
      <c r="C302" s="36">
        <v>15.25</v>
      </c>
    </row>
    <row r="303" spans="1:3" x14ac:dyDescent="0.25">
      <c r="A303" s="37">
        <v>204014</v>
      </c>
      <c r="B303" t="s">
        <v>627</v>
      </c>
      <c r="C303" s="36">
        <v>11</v>
      </c>
    </row>
    <row r="304" spans="1:3" x14ac:dyDescent="0.25">
      <c r="A304" s="37">
        <v>204015</v>
      </c>
      <c r="B304" t="s">
        <v>629</v>
      </c>
      <c r="C304" s="36">
        <v>10</v>
      </c>
    </row>
    <row r="305" spans="1:3" x14ac:dyDescent="0.25">
      <c r="A305" s="37">
        <v>204017</v>
      </c>
      <c r="B305" t="s">
        <v>633</v>
      </c>
      <c r="C305" s="36">
        <v>1.75</v>
      </c>
    </row>
    <row r="306" spans="1:3" x14ac:dyDescent="0.25">
      <c r="A306" s="37">
        <v>207004</v>
      </c>
      <c r="B306" t="s">
        <v>2517</v>
      </c>
      <c r="C306" s="36">
        <v>0.2</v>
      </c>
    </row>
    <row r="307" spans="1:3" x14ac:dyDescent="0.25">
      <c r="A307" s="37">
        <v>207011</v>
      </c>
      <c r="B307" t="s">
        <v>963</v>
      </c>
      <c r="C307" s="36">
        <v>4.25</v>
      </c>
    </row>
    <row r="308" spans="1:3" x14ac:dyDescent="0.25">
      <c r="A308" s="37">
        <v>207012</v>
      </c>
      <c r="B308" t="s">
        <v>2317</v>
      </c>
      <c r="C308" s="36">
        <v>0.1</v>
      </c>
    </row>
    <row r="309" spans="1:3" x14ac:dyDescent="0.25">
      <c r="A309" s="37">
        <v>207013</v>
      </c>
      <c r="B309" t="s">
        <v>1966</v>
      </c>
      <c r="C309" s="36">
        <v>0.2</v>
      </c>
    </row>
    <row r="310" spans="1:3" x14ac:dyDescent="0.25">
      <c r="A310" s="37">
        <v>207014</v>
      </c>
      <c r="B310" t="s">
        <v>2512</v>
      </c>
      <c r="C310" s="36">
        <v>0.1</v>
      </c>
    </row>
    <row r="311" spans="1:3" x14ac:dyDescent="0.25">
      <c r="A311" s="37">
        <v>207015</v>
      </c>
      <c r="B311" t="s">
        <v>2513</v>
      </c>
      <c r="C311" s="36">
        <v>0.2</v>
      </c>
    </row>
    <row r="312" spans="1:3" x14ac:dyDescent="0.25">
      <c r="A312" s="37">
        <v>207026</v>
      </c>
      <c r="B312" t="s">
        <v>1660</v>
      </c>
      <c r="C312" s="36">
        <v>0.5</v>
      </c>
    </row>
    <row r="313" spans="1:3" x14ac:dyDescent="0.25">
      <c r="A313" s="37">
        <v>412113</v>
      </c>
      <c r="B313" t="s">
        <v>163</v>
      </c>
      <c r="C313" s="36">
        <v>19.25</v>
      </c>
    </row>
    <row r="314" spans="1:3" x14ac:dyDescent="0.25">
      <c r="A314" s="37">
        <v>412115</v>
      </c>
      <c r="B314" t="s">
        <v>165</v>
      </c>
      <c r="C314" s="36">
        <v>11</v>
      </c>
    </row>
    <row r="315" spans="1:3" x14ac:dyDescent="0.25">
      <c r="A315" s="37">
        <v>412116</v>
      </c>
      <c r="B315" t="s">
        <v>339</v>
      </c>
      <c r="C315" s="36">
        <v>33.5</v>
      </c>
    </row>
    <row r="316" spans="1:3" x14ac:dyDescent="0.25">
      <c r="A316" s="37">
        <v>412117</v>
      </c>
      <c r="B316" t="s">
        <v>337</v>
      </c>
      <c r="C316" s="36">
        <v>17</v>
      </c>
    </row>
    <row r="317" spans="1:3" x14ac:dyDescent="0.25">
      <c r="A317" s="37">
        <v>412124</v>
      </c>
      <c r="B317" t="s">
        <v>151</v>
      </c>
      <c r="C317" s="36">
        <v>50.25</v>
      </c>
    </row>
    <row r="318" spans="1:3" x14ac:dyDescent="0.25">
      <c r="A318" s="37">
        <v>412126</v>
      </c>
      <c r="B318" t="s">
        <v>155</v>
      </c>
      <c r="C318" s="36">
        <v>70.25</v>
      </c>
    </row>
    <row r="319" spans="1:3" x14ac:dyDescent="0.25">
      <c r="A319" s="37">
        <v>412127</v>
      </c>
      <c r="B319" t="s">
        <v>176</v>
      </c>
      <c r="C319" s="36">
        <v>94</v>
      </c>
    </row>
    <row r="320" spans="1:3" x14ac:dyDescent="0.25">
      <c r="A320" s="37">
        <v>412128</v>
      </c>
      <c r="B320" t="s">
        <v>321</v>
      </c>
      <c r="C320" s="36">
        <v>13</v>
      </c>
    </row>
    <row r="321" spans="1:3" x14ac:dyDescent="0.25">
      <c r="A321" s="37">
        <v>412129</v>
      </c>
      <c r="B321" t="s">
        <v>301</v>
      </c>
      <c r="C321" s="36">
        <v>13.75</v>
      </c>
    </row>
    <row r="322" spans="1:3" x14ac:dyDescent="0.25">
      <c r="A322" s="37">
        <v>412130</v>
      </c>
      <c r="B322" t="s">
        <v>299</v>
      </c>
      <c r="C322" s="36">
        <v>14.5</v>
      </c>
    </row>
    <row r="323" spans="1:3" x14ac:dyDescent="0.25">
      <c r="A323" s="37">
        <v>412131</v>
      </c>
      <c r="B323" t="s">
        <v>297</v>
      </c>
      <c r="C323" s="36">
        <v>15.5</v>
      </c>
    </row>
    <row r="324" spans="1:3" x14ac:dyDescent="0.25">
      <c r="A324" s="37">
        <v>412133</v>
      </c>
      <c r="B324" t="s">
        <v>293</v>
      </c>
      <c r="C324" s="36">
        <v>17</v>
      </c>
    </row>
    <row r="325" spans="1:3" x14ac:dyDescent="0.25">
      <c r="A325" s="37">
        <v>412322</v>
      </c>
      <c r="B325" t="s">
        <v>2308</v>
      </c>
      <c r="C325" s="36">
        <v>17.75</v>
      </c>
    </row>
    <row r="326" spans="1:3" x14ac:dyDescent="0.25">
      <c r="A326" s="37">
        <v>412134</v>
      </c>
      <c r="B326" t="s">
        <v>291</v>
      </c>
      <c r="C326" s="36">
        <v>18.5</v>
      </c>
    </row>
    <row r="327" spans="1:3" x14ac:dyDescent="0.25">
      <c r="A327" s="37">
        <v>412135</v>
      </c>
      <c r="B327" t="s">
        <v>178</v>
      </c>
      <c r="C327" s="36">
        <v>30.5</v>
      </c>
    </row>
    <row r="328" spans="1:3" x14ac:dyDescent="0.25">
      <c r="A328" s="37">
        <v>412136</v>
      </c>
      <c r="B328" t="s">
        <v>289</v>
      </c>
      <c r="C328" s="36">
        <v>30.25</v>
      </c>
    </row>
    <row r="329" spans="1:3" x14ac:dyDescent="0.25">
      <c r="A329" s="37">
        <v>412137</v>
      </c>
      <c r="B329" t="s">
        <v>287</v>
      </c>
      <c r="C329" s="36">
        <v>4.75</v>
      </c>
    </row>
    <row r="330" spans="1:3" x14ac:dyDescent="0.25">
      <c r="A330" s="37">
        <v>412138</v>
      </c>
      <c r="B330" t="s">
        <v>183</v>
      </c>
      <c r="C330" s="36">
        <v>20.25</v>
      </c>
    </row>
    <row r="331" spans="1:3" x14ac:dyDescent="0.25">
      <c r="A331" s="37">
        <v>412139</v>
      </c>
      <c r="B331" t="s">
        <v>285</v>
      </c>
      <c r="C331" s="36">
        <v>27</v>
      </c>
    </row>
    <row r="332" spans="1:3" x14ac:dyDescent="0.25">
      <c r="A332" s="37">
        <v>412140</v>
      </c>
      <c r="B332" t="s">
        <v>185</v>
      </c>
      <c r="C332" s="36">
        <v>18.75</v>
      </c>
    </row>
    <row r="333" spans="1:3" x14ac:dyDescent="0.25">
      <c r="A333" s="37">
        <v>412141</v>
      </c>
      <c r="B333" t="s">
        <v>283</v>
      </c>
      <c r="C333" s="36">
        <v>21.5</v>
      </c>
    </row>
    <row r="334" spans="1:3" x14ac:dyDescent="0.25">
      <c r="A334" s="37">
        <v>412142</v>
      </c>
      <c r="B334" t="s">
        <v>265</v>
      </c>
      <c r="C334" s="36">
        <v>32</v>
      </c>
    </row>
    <row r="335" spans="1:3" x14ac:dyDescent="0.25">
      <c r="A335" s="37">
        <v>412143</v>
      </c>
      <c r="B335" t="s">
        <v>229</v>
      </c>
      <c r="C335" s="36">
        <v>36.25</v>
      </c>
    </row>
    <row r="336" spans="1:3" x14ac:dyDescent="0.25">
      <c r="A336" s="37">
        <v>412152</v>
      </c>
      <c r="B336" t="s">
        <v>14</v>
      </c>
      <c r="C336" s="36">
        <v>0.1</v>
      </c>
    </row>
    <row r="337" spans="1:3" x14ac:dyDescent="0.25">
      <c r="A337" s="37">
        <v>412153</v>
      </c>
      <c r="B337" t="s">
        <v>43</v>
      </c>
      <c r="C337" s="36">
        <v>1</v>
      </c>
    </row>
    <row r="338" spans="1:3" x14ac:dyDescent="0.25">
      <c r="A338" s="37">
        <v>415003</v>
      </c>
      <c r="B338" t="s">
        <v>1553</v>
      </c>
      <c r="C338" s="36">
        <v>22</v>
      </c>
    </row>
    <row r="339" spans="1:3" x14ac:dyDescent="0.25">
      <c r="A339" s="37">
        <v>412312</v>
      </c>
      <c r="B339" t="s">
        <v>648</v>
      </c>
      <c r="C339" s="36">
        <v>2.75</v>
      </c>
    </row>
    <row r="340" spans="1:3" x14ac:dyDescent="0.25">
      <c r="A340" s="37">
        <v>412313</v>
      </c>
      <c r="B340" t="s">
        <v>2514</v>
      </c>
      <c r="C340" s="36">
        <v>2.35</v>
      </c>
    </row>
    <row r="341" spans="1:3" x14ac:dyDescent="0.25">
      <c r="A341" s="37">
        <v>416001</v>
      </c>
      <c r="B341" t="s">
        <v>477</v>
      </c>
      <c r="C341" s="36">
        <v>27.5</v>
      </c>
    </row>
    <row r="342" spans="1:3" x14ac:dyDescent="0.25">
      <c r="A342" s="37">
        <v>417002</v>
      </c>
      <c r="B342" t="s">
        <v>578</v>
      </c>
      <c r="C342" s="36">
        <v>30.25</v>
      </c>
    </row>
    <row r="343" spans="1:3" x14ac:dyDescent="0.25">
      <c r="A343" s="37">
        <v>417003</v>
      </c>
      <c r="B343" t="s">
        <v>766</v>
      </c>
      <c r="C343" s="36">
        <v>8.25</v>
      </c>
    </row>
    <row r="344" spans="1:3" x14ac:dyDescent="0.25">
      <c r="A344" s="37">
        <v>417010</v>
      </c>
      <c r="B344" t="s">
        <v>599</v>
      </c>
      <c r="C344" s="36">
        <v>30</v>
      </c>
    </row>
    <row r="345" spans="1:3" x14ac:dyDescent="0.25">
      <c r="A345" s="37">
        <v>417014</v>
      </c>
      <c r="B345" t="s">
        <v>1552</v>
      </c>
      <c r="C345" s="36">
        <v>33.5</v>
      </c>
    </row>
    <row r="346" spans="1:3" x14ac:dyDescent="0.25">
      <c r="A346" s="37">
        <v>417039</v>
      </c>
      <c r="B346" t="s">
        <v>2304</v>
      </c>
      <c r="C346" s="36">
        <v>29.75</v>
      </c>
    </row>
    <row r="347" spans="1:3" x14ac:dyDescent="0.25">
      <c r="A347" s="37">
        <v>412321</v>
      </c>
      <c r="B347" t="s">
        <v>2295</v>
      </c>
      <c r="C347" s="36">
        <v>45.75</v>
      </c>
    </row>
    <row r="348" spans="1:3" x14ac:dyDescent="0.25">
      <c r="A348" s="37">
        <v>415001</v>
      </c>
      <c r="B348" t="s">
        <v>683</v>
      </c>
      <c r="C348" s="36">
        <v>54</v>
      </c>
    </row>
    <row r="349" spans="1:3" x14ac:dyDescent="0.25">
      <c r="A349" s="37">
        <v>415002</v>
      </c>
      <c r="B349" t="s">
        <v>1877</v>
      </c>
      <c r="C349" s="36">
        <v>18.75</v>
      </c>
    </row>
    <row r="350" spans="1:3" x14ac:dyDescent="0.25">
      <c r="A350" s="37">
        <v>207019</v>
      </c>
      <c r="B350" t="s">
        <v>637</v>
      </c>
      <c r="C350" s="36">
        <v>4.5</v>
      </c>
    </row>
    <row r="351" spans="1:3" x14ac:dyDescent="0.25">
      <c r="A351" s="37">
        <v>207017</v>
      </c>
      <c r="B351" t="s">
        <v>609</v>
      </c>
      <c r="C351" s="36">
        <v>0.1</v>
      </c>
    </row>
    <row r="352" spans="1:3" x14ac:dyDescent="0.25">
      <c r="A352" s="37">
        <v>207021</v>
      </c>
      <c r="B352" t="s">
        <v>584</v>
      </c>
      <c r="C352" s="36">
        <v>0.2</v>
      </c>
    </row>
    <row r="353" spans="1:3" x14ac:dyDescent="0.25">
      <c r="A353" s="37">
        <v>207018</v>
      </c>
      <c r="B353" t="s">
        <v>611</v>
      </c>
      <c r="C353" s="36">
        <v>0.3</v>
      </c>
    </row>
    <row r="354" spans="1:3" x14ac:dyDescent="0.25">
      <c r="A354" s="37">
        <v>415010</v>
      </c>
      <c r="B354" t="s">
        <v>770</v>
      </c>
      <c r="C354" s="36">
        <v>1</v>
      </c>
    </row>
    <row r="355" spans="1:3" x14ac:dyDescent="0.25">
      <c r="A355" s="37">
        <v>416001</v>
      </c>
      <c r="B355" t="s">
        <v>477</v>
      </c>
      <c r="C355" s="36">
        <v>27.5</v>
      </c>
    </row>
    <row r="356" spans="1:3" x14ac:dyDescent="0.25">
      <c r="A356" s="37">
        <v>207011</v>
      </c>
      <c r="B356" t="s">
        <v>963</v>
      </c>
      <c r="C356" s="36">
        <v>4.25</v>
      </c>
    </row>
    <row r="357" spans="1:3" x14ac:dyDescent="0.25">
      <c r="A357" s="37">
        <v>207012</v>
      </c>
      <c r="B357" t="s">
        <v>2317</v>
      </c>
      <c r="C357" s="36">
        <v>0.1</v>
      </c>
    </row>
    <row r="358" spans="1:3" x14ac:dyDescent="0.25">
      <c r="A358" s="37">
        <v>207013</v>
      </c>
      <c r="B358" t="s">
        <v>1966</v>
      </c>
      <c r="C358" s="36">
        <v>0.2</v>
      </c>
    </row>
    <row r="359" spans="1:3" x14ac:dyDescent="0.25">
      <c r="A359" s="37">
        <v>207026</v>
      </c>
      <c r="B359" t="s">
        <v>1660</v>
      </c>
      <c r="C359" s="36">
        <v>0.5</v>
      </c>
    </row>
    <row r="360" spans="1:3" x14ac:dyDescent="0.25">
      <c r="A360" s="37">
        <v>207001</v>
      </c>
      <c r="B360" t="s">
        <v>965</v>
      </c>
      <c r="C360" s="36">
        <v>10.25</v>
      </c>
    </row>
    <row r="361" spans="1:3" x14ac:dyDescent="0.25">
      <c r="A361" s="37">
        <v>207010</v>
      </c>
      <c r="B361" t="s">
        <v>2520</v>
      </c>
      <c r="C361" s="36">
        <v>1.5</v>
      </c>
    </row>
    <row r="362" spans="1:3" x14ac:dyDescent="0.25">
      <c r="A362" s="37">
        <v>413100</v>
      </c>
      <c r="B362" t="s">
        <v>972</v>
      </c>
      <c r="C362" s="36">
        <v>22.25</v>
      </c>
    </row>
    <row r="363" spans="1:3" x14ac:dyDescent="0.25">
      <c r="A363" s="37">
        <v>413101</v>
      </c>
      <c r="B363" t="s">
        <v>1463</v>
      </c>
      <c r="C363" s="36">
        <v>28</v>
      </c>
    </row>
    <row r="364" spans="1:3" x14ac:dyDescent="0.25">
      <c r="A364" s="37">
        <v>413003</v>
      </c>
      <c r="B364" t="s">
        <v>971</v>
      </c>
      <c r="C364" s="36">
        <v>37.25</v>
      </c>
    </row>
    <row r="365" spans="1:3" x14ac:dyDescent="0.25">
      <c r="A365" s="37">
        <v>413008</v>
      </c>
      <c r="B365" t="s">
        <v>1461</v>
      </c>
      <c r="C365" s="36">
        <v>37.25</v>
      </c>
    </row>
    <row r="366" spans="1:3" x14ac:dyDescent="0.25">
      <c r="A366" s="37">
        <v>413011</v>
      </c>
      <c r="B366" t="s">
        <v>1664</v>
      </c>
      <c r="C366" s="36">
        <v>39</v>
      </c>
    </row>
    <row r="367" spans="1:3" x14ac:dyDescent="0.25">
      <c r="A367" s="37">
        <v>413012</v>
      </c>
      <c r="B367" t="s">
        <v>1665</v>
      </c>
      <c r="C367" s="36">
        <v>39</v>
      </c>
    </row>
    <row r="368" spans="1:3" x14ac:dyDescent="0.25">
      <c r="A368" s="37">
        <v>207002</v>
      </c>
      <c r="B368" t="s">
        <v>973</v>
      </c>
      <c r="C368" s="36">
        <v>9.5</v>
      </c>
    </row>
    <row r="369" spans="1:3" x14ac:dyDescent="0.25">
      <c r="A369" s="37">
        <v>412315</v>
      </c>
      <c r="B369" t="s">
        <v>703</v>
      </c>
      <c r="C369" s="36">
        <v>9.25</v>
      </c>
    </row>
    <row r="370" spans="1:3" x14ac:dyDescent="0.25">
      <c r="A370" s="37">
        <v>413009</v>
      </c>
      <c r="B370" t="s">
        <v>1469</v>
      </c>
      <c r="C370" s="36">
        <v>1.5</v>
      </c>
    </row>
    <row r="371" spans="1:3" x14ac:dyDescent="0.25">
      <c r="A371" s="37">
        <v>207001</v>
      </c>
      <c r="B371" t="s">
        <v>965</v>
      </c>
      <c r="C371" s="36">
        <v>10.25</v>
      </c>
    </row>
    <row r="372" spans="1:3" x14ac:dyDescent="0.25">
      <c r="A372" s="37">
        <v>420000</v>
      </c>
      <c r="B372" t="s">
        <v>1843</v>
      </c>
      <c r="C372" s="36">
        <v>190</v>
      </c>
    </row>
    <row r="373" spans="1:3" x14ac:dyDescent="0.25">
      <c r="A373" s="37">
        <v>420100</v>
      </c>
      <c r="B373" t="s">
        <v>1844</v>
      </c>
      <c r="C373" s="36">
        <v>16</v>
      </c>
    </row>
    <row r="374" spans="1:3" x14ac:dyDescent="0.25">
      <c r="A374" s="37">
        <v>451100</v>
      </c>
      <c r="B374" t="s">
        <v>2615</v>
      </c>
      <c r="C374" s="36">
        <v>950</v>
      </c>
    </row>
    <row r="375" spans="1:3" x14ac:dyDescent="0.25">
      <c r="A375" s="37">
        <v>451300</v>
      </c>
      <c r="B375" t="s">
        <v>2619</v>
      </c>
      <c r="C375" s="36">
        <v>950</v>
      </c>
    </row>
    <row r="376" spans="1:3" x14ac:dyDescent="0.25">
      <c r="A376" s="37">
        <v>207030</v>
      </c>
      <c r="B376" t="s">
        <v>2649</v>
      </c>
      <c r="C376" s="36">
        <v>10</v>
      </c>
    </row>
    <row r="377" spans="1:3" x14ac:dyDescent="0.25">
      <c r="A377" s="37">
        <v>207031</v>
      </c>
      <c r="B377" t="s">
        <v>2648</v>
      </c>
      <c r="C377" s="36">
        <v>10</v>
      </c>
    </row>
    <row r="378" spans="1:3" x14ac:dyDescent="0.25">
      <c r="A378" s="37">
        <v>451000</v>
      </c>
      <c r="B378" t="s">
        <v>2386</v>
      </c>
      <c r="C378" s="36">
        <v>525</v>
      </c>
    </row>
    <row r="379" spans="1:3" x14ac:dyDescent="0.25">
      <c r="A379" s="37">
        <v>450100</v>
      </c>
      <c r="B379" t="s">
        <v>2363</v>
      </c>
      <c r="C379" s="36">
        <v>525</v>
      </c>
    </row>
    <row r="380" spans="1:3" x14ac:dyDescent="0.25">
      <c r="A380" s="37">
        <v>450110</v>
      </c>
      <c r="B380" t="s">
        <v>2365</v>
      </c>
      <c r="C380" s="36">
        <v>525</v>
      </c>
    </row>
    <row r="381" spans="1:3" x14ac:dyDescent="0.25">
      <c r="A381" s="37">
        <v>450310</v>
      </c>
      <c r="B381" t="s">
        <v>2370</v>
      </c>
      <c r="C381" s="36">
        <v>525</v>
      </c>
    </row>
    <row r="382" spans="1:3" x14ac:dyDescent="0.25">
      <c r="A382" s="37">
        <v>450300</v>
      </c>
      <c r="B382" t="s">
        <v>2625</v>
      </c>
      <c r="C382" s="36">
        <v>525</v>
      </c>
    </row>
    <row r="383" spans="1:3" x14ac:dyDescent="0.25">
      <c r="A383" s="37">
        <v>207033</v>
      </c>
      <c r="B383" t="s">
        <v>2623</v>
      </c>
      <c r="C383" s="36">
        <v>1.5</v>
      </c>
    </row>
    <row r="384" spans="1:3" x14ac:dyDescent="0.25">
      <c r="A384" s="37">
        <v>207032</v>
      </c>
      <c r="B384" t="s">
        <v>2621</v>
      </c>
      <c r="C384" s="36">
        <v>2.25</v>
      </c>
    </row>
    <row r="385" spans="1:3" x14ac:dyDescent="0.25">
      <c r="A385" s="37">
        <v>451031</v>
      </c>
      <c r="B385" t="s">
        <v>2597</v>
      </c>
      <c r="C385" s="36">
        <v>48</v>
      </c>
    </row>
    <row r="386" spans="1:3" x14ac:dyDescent="0.25">
      <c r="A386" s="37">
        <v>451032</v>
      </c>
      <c r="B386" t="s">
        <v>2609</v>
      </c>
      <c r="C386" s="36">
        <v>40</v>
      </c>
    </row>
    <row r="387" spans="1:3" x14ac:dyDescent="0.25">
      <c r="A387" s="37">
        <v>451033</v>
      </c>
      <c r="B387" t="s">
        <v>2611</v>
      </c>
      <c r="C387" s="36">
        <v>25</v>
      </c>
    </row>
    <row r="388" spans="1:3" x14ac:dyDescent="0.25">
      <c r="A388" s="37">
        <v>451034</v>
      </c>
      <c r="B388" t="s">
        <v>2613</v>
      </c>
      <c r="C388" s="36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8"/>
  <sheetViews>
    <sheetView workbookViewId="0">
      <pane ySplit="1" topLeftCell="A357" activePane="bottomLeft" state="frozen"/>
      <selection pane="bottomLeft" activeCell="B388" sqref="B388"/>
    </sheetView>
  </sheetViews>
  <sheetFormatPr defaultRowHeight="15" x14ac:dyDescent="0.25"/>
  <cols>
    <col min="1" max="1" width="11.28515625" bestFit="1" customWidth="1"/>
    <col min="2" max="2" width="62.85546875" bestFit="1" customWidth="1"/>
    <col min="3" max="3" width="9.5703125" bestFit="1" customWidth="1"/>
    <col min="4" max="4" width="16.140625" bestFit="1" customWidth="1"/>
    <col min="5" max="5" width="9.42578125" bestFit="1" customWidth="1"/>
    <col min="6" max="6" width="11" customWidth="1"/>
    <col min="8" max="8" width="10.7109375" bestFit="1" customWidth="1"/>
    <col min="9" max="9" width="62.85546875" bestFit="1" customWidth="1"/>
    <col min="10" max="10" width="9.5703125" bestFit="1" customWidth="1"/>
    <col min="11" max="11" width="12.140625" bestFit="1" customWidth="1"/>
  </cols>
  <sheetData>
    <row r="1" spans="1:13" x14ac:dyDescent="0.25">
      <c r="A1" s="38" t="s">
        <v>2694</v>
      </c>
      <c r="B1" s="38"/>
      <c r="C1" s="39"/>
      <c r="D1" s="39" t="s">
        <v>2657</v>
      </c>
      <c r="E1" s="39" t="s">
        <v>2658</v>
      </c>
      <c r="F1" s="39" t="s">
        <v>2659</v>
      </c>
      <c r="G1" s="40"/>
      <c r="H1" s="41" t="s">
        <v>2695</v>
      </c>
      <c r="I1" s="41"/>
      <c r="J1" s="42"/>
      <c r="K1" s="41" t="s">
        <v>2660</v>
      </c>
      <c r="L1" s="41" t="s">
        <v>2661</v>
      </c>
      <c r="M1" s="41" t="s">
        <v>2662</v>
      </c>
    </row>
    <row r="2" spans="1:13" x14ac:dyDescent="0.25">
      <c r="A2" t="s">
        <v>257</v>
      </c>
      <c r="B2" t="s">
        <v>2663</v>
      </c>
      <c r="C2" s="36">
        <v>3450</v>
      </c>
      <c r="D2" t="str">
        <f>VLOOKUP(A2,H:H,1,FALSE)</f>
        <v>431020</v>
      </c>
      <c r="E2" t="str">
        <f>IF(B2&lt;&gt;VLOOKUP(D2,H:J,2,FALSE),"changed","")</f>
        <v>changed</v>
      </c>
      <c r="F2" t="str">
        <f>IF(C2&lt;&gt;VLOOKUP(D2,H:J,3,FALSE),"changed","")</f>
        <v/>
      </c>
      <c r="H2" s="44" t="s">
        <v>257</v>
      </c>
      <c r="I2" t="s">
        <v>2651</v>
      </c>
      <c r="J2" s="36">
        <v>3450</v>
      </c>
      <c r="K2" t="str">
        <f>VLOOKUP(H2,A:A,1,FALSE)</f>
        <v>431020</v>
      </c>
      <c r="L2" t="str">
        <f>IF(I2&lt;&gt;VLOOKUP(K2,A:C,2,FALSE),"changed","")</f>
        <v>changed</v>
      </c>
      <c r="M2" t="str">
        <f>IF(J2&lt;&gt;VLOOKUP(K2,A:C,3,FALSE),"changed","")</f>
        <v/>
      </c>
    </row>
    <row r="3" spans="1:13" x14ac:dyDescent="0.25">
      <c r="A3" t="s">
        <v>259</v>
      </c>
      <c r="B3" t="s">
        <v>2664</v>
      </c>
      <c r="C3" s="36">
        <v>1300</v>
      </c>
      <c r="D3" t="str">
        <f t="shared" ref="D3:D66" si="0">VLOOKUP(A3,H:H,1,FALSE)</f>
        <v>431022</v>
      </c>
      <c r="E3" t="str">
        <f t="shared" ref="E3:E66" si="1">IF(B3&lt;&gt;VLOOKUP(D3,H:J,2,FALSE),"changed","")</f>
        <v>changed</v>
      </c>
      <c r="F3" t="str">
        <f t="shared" ref="F3:F66" si="2">IF(C3&lt;&gt;VLOOKUP(D3,H:J,3,FALSE),"changed","")</f>
        <v/>
      </c>
      <c r="H3" s="44" t="s">
        <v>2602</v>
      </c>
      <c r="I3" t="s">
        <v>2655</v>
      </c>
      <c r="J3" s="36">
        <v>850</v>
      </c>
      <c r="K3" t="e">
        <f t="shared" ref="K3:K66" si="3">VLOOKUP(H3,A:A,1,FALSE)</f>
        <v>#N/A</v>
      </c>
      <c r="L3" t="e">
        <f t="shared" ref="L3:L66" si="4">IF(I3&lt;&gt;VLOOKUP(K3,A:C,2,FALSE),"changed","")</f>
        <v>#N/A</v>
      </c>
      <c r="M3" t="e">
        <f t="shared" ref="M3:M66" si="5">IF(J3&lt;&gt;VLOOKUP(K3,A:C,3,FALSE),"changed","")</f>
        <v>#N/A</v>
      </c>
    </row>
    <row r="4" spans="1:13" x14ac:dyDescent="0.25">
      <c r="A4" t="s">
        <v>260</v>
      </c>
      <c r="B4" t="s">
        <v>261</v>
      </c>
      <c r="C4" s="36">
        <v>20</v>
      </c>
      <c r="D4" t="str">
        <f t="shared" si="0"/>
        <v>431023</v>
      </c>
      <c r="E4" t="str">
        <f t="shared" si="1"/>
        <v/>
      </c>
      <c r="F4" t="str">
        <f t="shared" si="2"/>
        <v/>
      </c>
      <c r="H4" s="44" t="s">
        <v>259</v>
      </c>
      <c r="I4" t="s">
        <v>2656</v>
      </c>
      <c r="J4" s="36">
        <v>1300</v>
      </c>
      <c r="K4" t="str">
        <f t="shared" si="3"/>
        <v>431022</v>
      </c>
      <c r="L4" t="str">
        <f t="shared" si="4"/>
        <v>changed</v>
      </c>
      <c r="M4" t="str">
        <f t="shared" si="5"/>
        <v/>
      </c>
    </row>
    <row r="5" spans="1:13" x14ac:dyDescent="0.25">
      <c r="A5" t="s">
        <v>262</v>
      </c>
      <c r="B5" t="s">
        <v>263</v>
      </c>
      <c r="C5" s="36">
        <v>250</v>
      </c>
      <c r="D5" t="str">
        <f t="shared" si="0"/>
        <v>432046</v>
      </c>
      <c r="E5" t="str">
        <f t="shared" si="1"/>
        <v/>
      </c>
      <c r="F5" t="str">
        <f t="shared" si="2"/>
        <v/>
      </c>
      <c r="H5" s="44" t="s">
        <v>2598</v>
      </c>
      <c r="I5" t="s">
        <v>2599</v>
      </c>
      <c r="J5" s="36">
        <v>825</v>
      </c>
      <c r="K5" t="e">
        <f t="shared" si="3"/>
        <v>#N/A</v>
      </c>
      <c r="L5" t="e">
        <f t="shared" si="4"/>
        <v>#N/A</v>
      </c>
      <c r="M5" t="e">
        <f t="shared" si="5"/>
        <v>#N/A</v>
      </c>
    </row>
    <row r="6" spans="1:13" x14ac:dyDescent="0.25">
      <c r="A6" t="s">
        <v>302</v>
      </c>
      <c r="B6" t="s">
        <v>303</v>
      </c>
      <c r="C6" s="36">
        <v>105</v>
      </c>
      <c r="D6" t="str">
        <f t="shared" si="0"/>
        <v>432078</v>
      </c>
      <c r="E6" t="str">
        <f t="shared" si="1"/>
        <v/>
      </c>
      <c r="F6" t="str">
        <f t="shared" si="2"/>
        <v/>
      </c>
      <c r="H6" s="44" t="s">
        <v>262</v>
      </c>
      <c r="I6" t="s">
        <v>263</v>
      </c>
      <c r="J6" s="36">
        <v>250</v>
      </c>
      <c r="K6" t="str">
        <f t="shared" si="3"/>
        <v>432046</v>
      </c>
      <c r="L6" t="str">
        <f t="shared" si="4"/>
        <v/>
      </c>
      <c r="M6" t="str">
        <f t="shared" si="5"/>
        <v/>
      </c>
    </row>
    <row r="7" spans="1:13" x14ac:dyDescent="0.25">
      <c r="A7" t="s">
        <v>306</v>
      </c>
      <c r="B7" t="s">
        <v>307</v>
      </c>
      <c r="C7" s="36">
        <v>350</v>
      </c>
      <c r="D7" t="str">
        <f t="shared" si="0"/>
        <v>432112</v>
      </c>
      <c r="E7" t="str">
        <f t="shared" si="1"/>
        <v/>
      </c>
      <c r="F7" t="str">
        <f t="shared" si="2"/>
        <v/>
      </c>
      <c r="H7" s="44" t="s">
        <v>302</v>
      </c>
      <c r="I7" t="s">
        <v>303</v>
      </c>
      <c r="J7" s="36">
        <v>105</v>
      </c>
      <c r="K7" t="str">
        <f t="shared" si="3"/>
        <v>432078</v>
      </c>
      <c r="L7" t="str">
        <f t="shared" si="4"/>
        <v/>
      </c>
      <c r="M7" t="str">
        <f t="shared" si="5"/>
        <v/>
      </c>
    </row>
    <row r="8" spans="1:13" x14ac:dyDescent="0.25">
      <c r="A8" t="s">
        <v>604</v>
      </c>
      <c r="B8" t="s">
        <v>605</v>
      </c>
      <c r="C8" s="36">
        <v>20</v>
      </c>
      <c r="D8" t="str">
        <f t="shared" si="0"/>
        <v>432176</v>
      </c>
      <c r="E8" t="str">
        <f t="shared" si="1"/>
        <v/>
      </c>
      <c r="F8" t="str">
        <f t="shared" si="2"/>
        <v/>
      </c>
      <c r="H8" s="44" t="s">
        <v>306</v>
      </c>
      <c r="I8" t="s">
        <v>307</v>
      </c>
      <c r="J8" s="36">
        <v>350</v>
      </c>
      <c r="K8" t="str">
        <f t="shared" si="3"/>
        <v>432112</v>
      </c>
      <c r="L8" t="str">
        <f t="shared" si="4"/>
        <v/>
      </c>
      <c r="M8" t="str">
        <f t="shared" si="5"/>
        <v/>
      </c>
    </row>
    <row r="9" spans="1:13" x14ac:dyDescent="0.25">
      <c r="A9" t="s">
        <v>308</v>
      </c>
      <c r="B9" t="s">
        <v>309</v>
      </c>
      <c r="C9" s="36">
        <v>15</v>
      </c>
      <c r="D9" t="str">
        <f t="shared" si="0"/>
        <v>432190</v>
      </c>
      <c r="E9" t="str">
        <f t="shared" si="1"/>
        <v/>
      </c>
      <c r="F9" t="str">
        <f t="shared" si="2"/>
        <v/>
      </c>
      <c r="H9" s="44" t="s">
        <v>604</v>
      </c>
      <c r="I9" t="s">
        <v>605</v>
      </c>
      <c r="J9" s="36">
        <v>20</v>
      </c>
      <c r="K9" t="str">
        <f t="shared" si="3"/>
        <v>432176</v>
      </c>
      <c r="L9" t="str">
        <f t="shared" si="4"/>
        <v/>
      </c>
      <c r="M9" t="str">
        <f t="shared" si="5"/>
        <v/>
      </c>
    </row>
    <row r="10" spans="1:13" x14ac:dyDescent="0.25">
      <c r="A10" t="s">
        <v>310</v>
      </c>
      <c r="B10" t="s">
        <v>311</v>
      </c>
      <c r="C10" s="36">
        <v>40</v>
      </c>
      <c r="D10" t="str">
        <f t="shared" si="0"/>
        <v>432226</v>
      </c>
      <c r="E10" t="str">
        <f t="shared" si="1"/>
        <v/>
      </c>
      <c r="F10" t="str">
        <f t="shared" si="2"/>
        <v/>
      </c>
      <c r="H10" s="44" t="s">
        <v>308</v>
      </c>
      <c r="I10" t="s">
        <v>309</v>
      </c>
      <c r="J10" s="36">
        <v>15</v>
      </c>
      <c r="K10" t="str">
        <f t="shared" si="3"/>
        <v>432190</v>
      </c>
      <c r="L10" t="str">
        <f t="shared" si="4"/>
        <v/>
      </c>
      <c r="M10" t="str">
        <f t="shared" si="5"/>
        <v/>
      </c>
    </row>
    <row r="11" spans="1:13" x14ac:dyDescent="0.25">
      <c r="A11" t="s">
        <v>304</v>
      </c>
      <c r="B11" t="s">
        <v>305</v>
      </c>
      <c r="C11" s="36">
        <v>10</v>
      </c>
      <c r="D11" t="str">
        <f t="shared" si="0"/>
        <v>432265</v>
      </c>
      <c r="E11" t="str">
        <f t="shared" si="1"/>
        <v/>
      </c>
      <c r="F11" t="str">
        <f t="shared" si="2"/>
        <v/>
      </c>
      <c r="H11" s="44" t="s">
        <v>310</v>
      </c>
      <c r="I11" t="s">
        <v>311</v>
      </c>
      <c r="J11" s="36">
        <v>40</v>
      </c>
      <c r="K11" t="str">
        <f t="shared" si="3"/>
        <v>432226</v>
      </c>
      <c r="L11" t="str">
        <f t="shared" si="4"/>
        <v/>
      </c>
      <c r="M11" t="str">
        <f t="shared" si="5"/>
        <v/>
      </c>
    </row>
    <row r="12" spans="1:13" x14ac:dyDescent="0.25">
      <c r="A12" t="s">
        <v>314</v>
      </c>
      <c r="B12" t="s">
        <v>315</v>
      </c>
      <c r="C12" s="36">
        <v>99</v>
      </c>
      <c r="D12" t="str">
        <f t="shared" si="0"/>
        <v>432290</v>
      </c>
      <c r="E12" t="str">
        <f t="shared" si="1"/>
        <v/>
      </c>
      <c r="F12" t="str">
        <f t="shared" si="2"/>
        <v/>
      </c>
      <c r="H12" s="44" t="s">
        <v>304</v>
      </c>
      <c r="I12" t="s">
        <v>305</v>
      </c>
      <c r="J12" s="36">
        <v>10</v>
      </c>
      <c r="K12" t="str">
        <f t="shared" si="3"/>
        <v>432265</v>
      </c>
      <c r="L12" t="str">
        <f t="shared" si="4"/>
        <v/>
      </c>
      <c r="M12" t="str">
        <f t="shared" si="5"/>
        <v/>
      </c>
    </row>
    <row r="13" spans="1:13" x14ac:dyDescent="0.25">
      <c r="A13" t="s">
        <v>602</v>
      </c>
      <c r="B13" t="s">
        <v>603</v>
      </c>
      <c r="C13" s="36">
        <v>300</v>
      </c>
      <c r="D13" t="str">
        <f t="shared" si="0"/>
        <v>432291</v>
      </c>
      <c r="E13" t="str">
        <f t="shared" si="1"/>
        <v/>
      </c>
      <c r="F13" t="str">
        <f t="shared" si="2"/>
        <v/>
      </c>
      <c r="H13" s="44" t="s">
        <v>602</v>
      </c>
      <c r="I13" t="s">
        <v>603</v>
      </c>
      <c r="J13" s="36">
        <v>300</v>
      </c>
      <c r="K13" t="str">
        <f t="shared" si="3"/>
        <v>432291</v>
      </c>
      <c r="L13" t="str">
        <f t="shared" si="4"/>
        <v/>
      </c>
      <c r="M13" t="str">
        <f t="shared" si="5"/>
        <v/>
      </c>
    </row>
    <row r="14" spans="1:13" x14ac:dyDescent="0.25">
      <c r="A14" t="s">
        <v>1745</v>
      </c>
      <c r="B14" t="s">
        <v>1882</v>
      </c>
      <c r="C14" s="36">
        <v>5.75</v>
      </c>
      <c r="D14" t="str">
        <f t="shared" si="0"/>
        <v>432322</v>
      </c>
      <c r="E14" t="str">
        <f t="shared" si="1"/>
        <v/>
      </c>
      <c r="F14" t="str">
        <f t="shared" si="2"/>
        <v/>
      </c>
      <c r="H14" s="44" t="s">
        <v>1745</v>
      </c>
      <c r="I14" t="s">
        <v>1882</v>
      </c>
      <c r="J14" s="36">
        <v>5.75</v>
      </c>
      <c r="K14" t="str">
        <f t="shared" si="3"/>
        <v>432322</v>
      </c>
      <c r="L14" t="str">
        <f t="shared" si="4"/>
        <v/>
      </c>
      <c r="M14" t="str">
        <f t="shared" si="5"/>
        <v/>
      </c>
    </row>
    <row r="15" spans="1:13" x14ac:dyDescent="0.25">
      <c r="A15" t="s">
        <v>1991</v>
      </c>
      <c r="B15" t="s">
        <v>1992</v>
      </c>
      <c r="C15" s="36">
        <v>10</v>
      </c>
      <c r="D15" t="str">
        <f t="shared" si="0"/>
        <v>432324</v>
      </c>
      <c r="E15" t="str">
        <f t="shared" si="1"/>
        <v/>
      </c>
      <c r="F15" t="str">
        <f t="shared" si="2"/>
        <v/>
      </c>
      <c r="H15" s="44" t="s">
        <v>1991</v>
      </c>
      <c r="I15" t="s">
        <v>1992</v>
      </c>
      <c r="J15" s="36">
        <v>10</v>
      </c>
      <c r="K15" t="str">
        <f t="shared" si="3"/>
        <v>432324</v>
      </c>
      <c r="L15" t="str">
        <f t="shared" si="4"/>
        <v/>
      </c>
      <c r="M15" t="str">
        <f t="shared" si="5"/>
        <v/>
      </c>
    </row>
    <row r="16" spans="1:13" x14ac:dyDescent="0.25">
      <c r="A16" t="s">
        <v>2379</v>
      </c>
      <c r="B16" t="s">
        <v>2380</v>
      </c>
      <c r="C16" s="36">
        <v>36</v>
      </c>
      <c r="D16" t="str">
        <f t="shared" si="0"/>
        <v>431035</v>
      </c>
      <c r="E16" t="str">
        <f t="shared" si="1"/>
        <v/>
      </c>
      <c r="F16" t="str">
        <f t="shared" si="2"/>
        <v/>
      </c>
      <c r="H16" s="44" t="s">
        <v>1841</v>
      </c>
      <c r="I16" t="s">
        <v>2653</v>
      </c>
      <c r="J16" s="36">
        <v>12</v>
      </c>
      <c r="K16" t="e">
        <f t="shared" si="3"/>
        <v>#N/A</v>
      </c>
      <c r="L16" t="e">
        <f t="shared" si="4"/>
        <v>#N/A</v>
      </c>
      <c r="M16" t="e">
        <f t="shared" si="5"/>
        <v>#N/A</v>
      </c>
    </row>
    <row r="17" spans="1:13" x14ac:dyDescent="0.25">
      <c r="A17" t="s">
        <v>248</v>
      </c>
      <c r="B17" t="s">
        <v>249</v>
      </c>
      <c r="C17" s="36">
        <v>7.5</v>
      </c>
      <c r="D17" t="e">
        <f t="shared" si="0"/>
        <v>#N/A</v>
      </c>
      <c r="E17" t="e">
        <f t="shared" si="1"/>
        <v>#N/A</v>
      </c>
      <c r="F17" t="e">
        <f t="shared" si="2"/>
        <v>#N/A</v>
      </c>
      <c r="H17" s="44" t="s">
        <v>1840</v>
      </c>
      <c r="I17" t="s">
        <v>2652</v>
      </c>
      <c r="J17" s="36">
        <v>12</v>
      </c>
      <c r="K17" t="e">
        <f t="shared" si="3"/>
        <v>#N/A</v>
      </c>
      <c r="L17" t="e">
        <f t="shared" si="4"/>
        <v>#N/A</v>
      </c>
      <c r="M17" t="e">
        <f t="shared" si="5"/>
        <v>#N/A</v>
      </c>
    </row>
    <row r="18" spans="1:13" x14ac:dyDescent="0.25">
      <c r="A18" t="s">
        <v>1894</v>
      </c>
      <c r="B18" t="s">
        <v>1895</v>
      </c>
      <c r="C18" s="36">
        <v>350</v>
      </c>
      <c r="D18" t="e">
        <f t="shared" si="0"/>
        <v>#N/A</v>
      </c>
      <c r="E18" t="e">
        <f t="shared" si="1"/>
        <v>#N/A</v>
      </c>
      <c r="F18" t="e">
        <f t="shared" si="2"/>
        <v>#N/A</v>
      </c>
      <c r="H18" s="44" t="s">
        <v>2601</v>
      </c>
      <c r="I18" t="s">
        <v>2654</v>
      </c>
      <c r="J18" s="36">
        <v>12</v>
      </c>
      <c r="K18" t="e">
        <f t="shared" si="3"/>
        <v>#N/A</v>
      </c>
      <c r="L18" t="e">
        <f t="shared" si="4"/>
        <v>#N/A</v>
      </c>
      <c r="M18" t="e">
        <f t="shared" si="5"/>
        <v>#N/A</v>
      </c>
    </row>
    <row r="19" spans="1:13" x14ac:dyDescent="0.25">
      <c r="A19" t="s">
        <v>1888</v>
      </c>
      <c r="B19" t="s">
        <v>1889</v>
      </c>
      <c r="C19" s="36">
        <v>7</v>
      </c>
      <c r="D19" t="e">
        <f t="shared" si="0"/>
        <v>#N/A</v>
      </c>
      <c r="E19" t="e">
        <f t="shared" si="1"/>
        <v>#N/A</v>
      </c>
      <c r="F19" t="e">
        <f t="shared" si="2"/>
        <v>#N/A</v>
      </c>
      <c r="H19" s="44" t="s">
        <v>260</v>
      </c>
      <c r="I19" t="s">
        <v>261</v>
      </c>
      <c r="J19" s="36">
        <v>20</v>
      </c>
      <c r="K19" t="str">
        <f t="shared" si="3"/>
        <v>431023</v>
      </c>
      <c r="L19" t="str">
        <f t="shared" si="4"/>
        <v/>
      </c>
      <c r="M19" t="str">
        <f t="shared" si="5"/>
        <v/>
      </c>
    </row>
    <row r="20" spans="1:13" x14ac:dyDescent="0.25">
      <c r="A20" t="s">
        <v>1890</v>
      </c>
      <c r="B20" t="s">
        <v>1891</v>
      </c>
      <c r="C20" s="36">
        <v>30</v>
      </c>
      <c r="D20" t="e">
        <f t="shared" si="0"/>
        <v>#N/A</v>
      </c>
      <c r="E20" t="e">
        <f t="shared" si="1"/>
        <v>#N/A</v>
      </c>
      <c r="F20" t="e">
        <f t="shared" si="2"/>
        <v>#N/A</v>
      </c>
      <c r="H20" s="44" t="s">
        <v>314</v>
      </c>
      <c r="I20" t="s">
        <v>315</v>
      </c>
      <c r="J20" s="36">
        <v>99</v>
      </c>
      <c r="K20" t="str">
        <f t="shared" si="3"/>
        <v>432290</v>
      </c>
      <c r="L20" t="str">
        <f t="shared" si="4"/>
        <v/>
      </c>
      <c r="M20" t="str">
        <f t="shared" si="5"/>
        <v/>
      </c>
    </row>
    <row r="21" spans="1:13" x14ac:dyDescent="0.25">
      <c r="A21" t="s">
        <v>1892</v>
      </c>
      <c r="B21" t="s">
        <v>1893</v>
      </c>
      <c r="C21" s="36">
        <v>50</v>
      </c>
      <c r="D21" t="e">
        <f t="shared" si="0"/>
        <v>#N/A</v>
      </c>
      <c r="E21" t="e">
        <f t="shared" si="1"/>
        <v>#N/A</v>
      </c>
      <c r="F21" t="e">
        <f t="shared" si="2"/>
        <v>#N/A</v>
      </c>
      <c r="H21" s="44" t="s">
        <v>2605</v>
      </c>
      <c r="I21" t="s">
        <v>2606</v>
      </c>
      <c r="J21" s="36">
        <v>36</v>
      </c>
      <c r="K21" t="e">
        <f t="shared" si="3"/>
        <v>#N/A</v>
      </c>
      <c r="L21" t="e">
        <f t="shared" si="4"/>
        <v>#N/A</v>
      </c>
      <c r="M21" t="e">
        <f t="shared" si="5"/>
        <v>#N/A</v>
      </c>
    </row>
    <row r="22" spans="1:13" x14ac:dyDescent="0.25">
      <c r="A22" t="s">
        <v>1104</v>
      </c>
      <c r="B22" t="s">
        <v>1105</v>
      </c>
      <c r="C22" s="36">
        <v>2299</v>
      </c>
      <c r="D22" t="str">
        <f t="shared" si="0"/>
        <v>410001</v>
      </c>
      <c r="E22" t="str">
        <f t="shared" si="1"/>
        <v/>
      </c>
      <c r="F22" t="str">
        <f t="shared" si="2"/>
        <v/>
      </c>
      <c r="H22" s="44" t="s">
        <v>2379</v>
      </c>
      <c r="I22" t="s">
        <v>2380</v>
      </c>
      <c r="J22" s="36">
        <v>36</v>
      </c>
      <c r="K22" t="str">
        <f t="shared" si="3"/>
        <v>431035</v>
      </c>
      <c r="L22" t="str">
        <f t="shared" si="4"/>
        <v/>
      </c>
      <c r="M22" t="str">
        <f t="shared" si="5"/>
        <v/>
      </c>
    </row>
    <row r="23" spans="1:13" x14ac:dyDescent="0.25">
      <c r="A23" t="s">
        <v>1188</v>
      </c>
      <c r="B23" t="s">
        <v>1189</v>
      </c>
      <c r="C23" s="36">
        <v>2299</v>
      </c>
      <c r="D23" t="str">
        <f t="shared" si="0"/>
        <v>410043</v>
      </c>
      <c r="E23" t="str">
        <f t="shared" si="1"/>
        <v/>
      </c>
      <c r="F23" t="str">
        <f t="shared" si="2"/>
        <v/>
      </c>
      <c r="H23" s="44" t="s">
        <v>1104</v>
      </c>
      <c r="I23" t="s">
        <v>1105</v>
      </c>
      <c r="J23" s="36">
        <v>2299</v>
      </c>
      <c r="K23" t="str">
        <f t="shared" si="3"/>
        <v>410001</v>
      </c>
      <c r="L23" t="str">
        <f t="shared" si="4"/>
        <v/>
      </c>
      <c r="M23" t="str">
        <f t="shared" si="5"/>
        <v/>
      </c>
    </row>
    <row r="24" spans="1:13" x14ac:dyDescent="0.25">
      <c r="A24" t="s">
        <v>1210</v>
      </c>
      <c r="B24" t="s">
        <v>1211</v>
      </c>
      <c r="C24" s="36">
        <v>2299</v>
      </c>
      <c r="D24" t="str">
        <f t="shared" si="0"/>
        <v>410054</v>
      </c>
      <c r="E24" t="str">
        <f t="shared" si="1"/>
        <v/>
      </c>
      <c r="F24" t="str">
        <f t="shared" si="2"/>
        <v/>
      </c>
      <c r="H24" s="44" t="s">
        <v>1188</v>
      </c>
      <c r="I24" t="s">
        <v>1189</v>
      </c>
      <c r="J24" s="36">
        <v>2299</v>
      </c>
      <c r="K24" t="str">
        <f t="shared" si="3"/>
        <v>410043</v>
      </c>
      <c r="L24" t="str">
        <f t="shared" si="4"/>
        <v/>
      </c>
      <c r="M24" t="str">
        <f t="shared" si="5"/>
        <v/>
      </c>
    </row>
    <row r="25" spans="1:13" x14ac:dyDescent="0.25">
      <c r="A25" t="s">
        <v>1291</v>
      </c>
      <c r="B25" t="s">
        <v>1292</v>
      </c>
      <c r="C25" s="36">
        <v>2299</v>
      </c>
      <c r="D25" t="str">
        <f t="shared" si="0"/>
        <v>410065</v>
      </c>
      <c r="E25" t="str">
        <f t="shared" si="1"/>
        <v/>
      </c>
      <c r="F25" t="str">
        <f t="shared" si="2"/>
        <v/>
      </c>
      <c r="H25" s="44" t="s">
        <v>1210</v>
      </c>
      <c r="I25" t="s">
        <v>1211</v>
      </c>
      <c r="J25" s="36">
        <v>2299</v>
      </c>
      <c r="K25" t="str">
        <f t="shared" si="3"/>
        <v>410054</v>
      </c>
      <c r="L25" t="str">
        <f t="shared" si="4"/>
        <v/>
      </c>
      <c r="M25" t="str">
        <f t="shared" si="5"/>
        <v/>
      </c>
    </row>
    <row r="26" spans="1:13" x14ac:dyDescent="0.25">
      <c r="A26" t="s">
        <v>1003</v>
      </c>
      <c r="B26" t="s">
        <v>1004</v>
      </c>
      <c r="C26" s="36">
        <v>2299</v>
      </c>
      <c r="D26" t="str">
        <f t="shared" si="0"/>
        <v>410085</v>
      </c>
      <c r="E26" t="str">
        <f t="shared" si="1"/>
        <v/>
      </c>
      <c r="F26" t="str">
        <f t="shared" si="2"/>
        <v/>
      </c>
      <c r="H26" s="44" t="s">
        <v>1291</v>
      </c>
      <c r="I26" t="s">
        <v>1292</v>
      </c>
      <c r="J26" s="36">
        <v>2299</v>
      </c>
      <c r="K26" t="str">
        <f t="shared" si="3"/>
        <v>410065</v>
      </c>
      <c r="L26" t="str">
        <f t="shared" si="4"/>
        <v/>
      </c>
      <c r="M26" t="str">
        <f t="shared" si="5"/>
        <v/>
      </c>
    </row>
    <row r="27" spans="1:13" x14ac:dyDescent="0.25">
      <c r="A27" t="s">
        <v>1048</v>
      </c>
      <c r="B27" t="s">
        <v>1049</v>
      </c>
      <c r="C27" s="36">
        <v>2299</v>
      </c>
      <c r="D27" t="str">
        <f t="shared" si="0"/>
        <v>410107</v>
      </c>
      <c r="E27" t="str">
        <f t="shared" si="1"/>
        <v/>
      </c>
      <c r="F27" t="str">
        <f t="shared" si="2"/>
        <v/>
      </c>
      <c r="H27" s="44" t="s">
        <v>1003</v>
      </c>
      <c r="I27" t="s">
        <v>1004</v>
      </c>
      <c r="J27" s="36">
        <v>2299</v>
      </c>
      <c r="K27" t="str">
        <f t="shared" si="3"/>
        <v>410085</v>
      </c>
      <c r="L27" t="str">
        <f t="shared" si="4"/>
        <v/>
      </c>
      <c r="M27" t="str">
        <f t="shared" si="5"/>
        <v/>
      </c>
    </row>
    <row r="28" spans="1:13" x14ac:dyDescent="0.25">
      <c r="A28" t="s">
        <v>1236</v>
      </c>
      <c r="B28" t="s">
        <v>1237</v>
      </c>
      <c r="C28" s="36">
        <v>2299</v>
      </c>
      <c r="D28" t="str">
        <f t="shared" si="0"/>
        <v>410163</v>
      </c>
      <c r="E28" t="str">
        <f t="shared" si="1"/>
        <v/>
      </c>
      <c r="F28" t="str">
        <f t="shared" si="2"/>
        <v/>
      </c>
      <c r="H28" s="44" t="s">
        <v>1048</v>
      </c>
      <c r="I28" t="s">
        <v>1049</v>
      </c>
      <c r="J28" s="36">
        <v>2299</v>
      </c>
      <c r="K28" t="str">
        <f t="shared" si="3"/>
        <v>410107</v>
      </c>
      <c r="L28" t="str">
        <f t="shared" si="4"/>
        <v/>
      </c>
      <c r="M28" t="str">
        <f t="shared" si="5"/>
        <v/>
      </c>
    </row>
    <row r="29" spans="1:13" x14ac:dyDescent="0.25">
      <c r="A29" t="s">
        <v>1256</v>
      </c>
      <c r="B29" t="s">
        <v>1257</v>
      </c>
      <c r="C29" s="36">
        <v>2299</v>
      </c>
      <c r="D29" t="str">
        <f t="shared" si="0"/>
        <v>410175</v>
      </c>
      <c r="E29" t="str">
        <f t="shared" si="1"/>
        <v/>
      </c>
      <c r="F29" t="str">
        <f t="shared" si="2"/>
        <v/>
      </c>
      <c r="H29" s="44" t="s">
        <v>1236</v>
      </c>
      <c r="I29" t="s">
        <v>1237</v>
      </c>
      <c r="J29" s="36">
        <v>2299</v>
      </c>
      <c r="K29" t="str">
        <f t="shared" si="3"/>
        <v>410163</v>
      </c>
      <c r="L29" t="str">
        <f t="shared" si="4"/>
        <v/>
      </c>
      <c r="M29" t="str">
        <f t="shared" si="5"/>
        <v/>
      </c>
    </row>
    <row r="30" spans="1:13" x14ac:dyDescent="0.25">
      <c r="A30" t="s">
        <v>1280</v>
      </c>
      <c r="B30" t="s">
        <v>1281</v>
      </c>
      <c r="C30" s="36">
        <v>2299</v>
      </c>
      <c r="D30" t="str">
        <f t="shared" si="0"/>
        <v>410185</v>
      </c>
      <c r="E30" t="str">
        <f t="shared" si="1"/>
        <v/>
      </c>
      <c r="F30" t="str">
        <f t="shared" si="2"/>
        <v/>
      </c>
      <c r="H30" s="44" t="s">
        <v>1256</v>
      </c>
      <c r="I30" t="s">
        <v>1257</v>
      </c>
      <c r="J30" s="36">
        <v>2299</v>
      </c>
      <c r="K30" t="str">
        <f t="shared" si="3"/>
        <v>410175</v>
      </c>
      <c r="L30" t="str">
        <f t="shared" si="4"/>
        <v/>
      </c>
      <c r="M30" t="str">
        <f t="shared" si="5"/>
        <v/>
      </c>
    </row>
    <row r="31" spans="1:13" x14ac:dyDescent="0.25">
      <c r="A31" t="s">
        <v>1288</v>
      </c>
      <c r="B31" t="s">
        <v>1941</v>
      </c>
      <c r="C31" s="36">
        <v>2299</v>
      </c>
      <c r="D31" t="str">
        <f t="shared" si="0"/>
        <v>410189</v>
      </c>
      <c r="E31" t="str">
        <f t="shared" si="1"/>
        <v/>
      </c>
      <c r="F31" t="str">
        <f t="shared" si="2"/>
        <v/>
      </c>
      <c r="H31" s="44" t="s">
        <v>1280</v>
      </c>
      <c r="I31" t="s">
        <v>1281</v>
      </c>
      <c r="J31" s="36">
        <v>2299</v>
      </c>
      <c r="K31" t="str">
        <f t="shared" si="3"/>
        <v>410185</v>
      </c>
      <c r="L31" t="str">
        <f t="shared" si="4"/>
        <v/>
      </c>
      <c r="M31" t="str">
        <f t="shared" si="5"/>
        <v/>
      </c>
    </row>
    <row r="32" spans="1:13" x14ac:dyDescent="0.25">
      <c r="A32" t="s">
        <v>1380</v>
      </c>
      <c r="B32" t="s">
        <v>1381</v>
      </c>
      <c r="C32" s="36">
        <v>2299</v>
      </c>
      <c r="D32" t="str">
        <f t="shared" si="0"/>
        <v>410201</v>
      </c>
      <c r="E32" t="str">
        <f t="shared" si="1"/>
        <v/>
      </c>
      <c r="F32" t="str">
        <f t="shared" si="2"/>
        <v/>
      </c>
      <c r="H32" s="44" t="s">
        <v>1288</v>
      </c>
      <c r="I32" t="s">
        <v>1941</v>
      </c>
      <c r="J32" s="36">
        <v>2299</v>
      </c>
      <c r="K32" t="str">
        <f t="shared" si="3"/>
        <v>410189</v>
      </c>
      <c r="L32" t="str">
        <f t="shared" si="4"/>
        <v/>
      </c>
      <c r="M32" t="str">
        <f t="shared" si="5"/>
        <v/>
      </c>
    </row>
    <row r="33" spans="1:13" x14ac:dyDescent="0.25">
      <c r="A33" t="s">
        <v>1408</v>
      </c>
      <c r="B33" t="s">
        <v>1409</v>
      </c>
      <c r="C33" s="36">
        <v>2299</v>
      </c>
      <c r="D33" t="str">
        <f t="shared" si="0"/>
        <v>410212</v>
      </c>
      <c r="E33" t="str">
        <f t="shared" si="1"/>
        <v/>
      </c>
      <c r="F33" t="str">
        <f t="shared" si="2"/>
        <v/>
      </c>
      <c r="H33" s="44" t="s">
        <v>1380</v>
      </c>
      <c r="I33" t="s">
        <v>1381</v>
      </c>
      <c r="J33" s="36">
        <v>2299</v>
      </c>
      <c r="K33" t="str">
        <f t="shared" si="3"/>
        <v>410201</v>
      </c>
      <c r="L33" t="str">
        <f t="shared" si="4"/>
        <v/>
      </c>
      <c r="M33" t="str">
        <f t="shared" si="5"/>
        <v/>
      </c>
    </row>
    <row r="34" spans="1:13" x14ac:dyDescent="0.25">
      <c r="A34" t="s">
        <v>1440</v>
      </c>
      <c r="B34" t="s">
        <v>1441</v>
      </c>
      <c r="C34" s="36">
        <v>2299</v>
      </c>
      <c r="D34" t="str">
        <f t="shared" si="0"/>
        <v>410228</v>
      </c>
      <c r="E34" t="str">
        <f t="shared" si="1"/>
        <v/>
      </c>
      <c r="F34" t="str">
        <f t="shared" si="2"/>
        <v/>
      </c>
      <c r="H34" s="44" t="s">
        <v>1408</v>
      </c>
      <c r="I34" t="s">
        <v>1409</v>
      </c>
      <c r="J34" s="36">
        <v>2299</v>
      </c>
      <c r="K34" t="str">
        <f t="shared" si="3"/>
        <v>410212</v>
      </c>
      <c r="L34" t="str">
        <f t="shared" si="4"/>
        <v/>
      </c>
      <c r="M34" t="str">
        <f t="shared" si="5"/>
        <v/>
      </c>
    </row>
    <row r="35" spans="1:13" x14ac:dyDescent="0.25">
      <c r="A35" t="s">
        <v>1669</v>
      </c>
      <c r="B35" t="s">
        <v>1670</v>
      </c>
      <c r="C35" s="36">
        <v>2299</v>
      </c>
      <c r="D35" t="str">
        <f t="shared" si="0"/>
        <v>410294</v>
      </c>
      <c r="E35" t="str">
        <f t="shared" si="1"/>
        <v/>
      </c>
      <c r="F35" t="str">
        <f t="shared" si="2"/>
        <v/>
      </c>
      <c r="H35" s="44" t="s">
        <v>1440</v>
      </c>
      <c r="I35" t="s">
        <v>1441</v>
      </c>
      <c r="J35" s="36">
        <v>2299</v>
      </c>
      <c r="K35" t="str">
        <f t="shared" si="3"/>
        <v>410228</v>
      </c>
      <c r="L35" t="str">
        <f t="shared" si="4"/>
        <v/>
      </c>
      <c r="M35" t="str">
        <f t="shared" si="5"/>
        <v/>
      </c>
    </row>
    <row r="36" spans="1:13" x14ac:dyDescent="0.25">
      <c r="A36" t="s">
        <v>1106</v>
      </c>
      <c r="B36" t="s">
        <v>1107</v>
      </c>
      <c r="C36" s="36">
        <v>2905</v>
      </c>
      <c r="D36" t="str">
        <f t="shared" si="0"/>
        <v>410002</v>
      </c>
      <c r="E36" t="str">
        <f t="shared" si="1"/>
        <v/>
      </c>
      <c r="F36" t="str">
        <f t="shared" si="2"/>
        <v/>
      </c>
      <c r="H36" s="44" t="s">
        <v>1669</v>
      </c>
      <c r="I36" t="s">
        <v>1670</v>
      </c>
      <c r="J36" s="36">
        <v>2299</v>
      </c>
      <c r="K36" t="str">
        <f t="shared" si="3"/>
        <v>410294</v>
      </c>
      <c r="L36" t="str">
        <f t="shared" si="4"/>
        <v/>
      </c>
      <c r="M36" t="str">
        <f t="shared" si="5"/>
        <v/>
      </c>
    </row>
    <row r="37" spans="1:13" x14ac:dyDescent="0.25">
      <c r="A37" t="s">
        <v>1190</v>
      </c>
      <c r="B37" t="s">
        <v>1191</v>
      </c>
      <c r="C37" s="36">
        <v>2905</v>
      </c>
      <c r="D37" t="str">
        <f t="shared" si="0"/>
        <v>410044</v>
      </c>
      <c r="E37" t="str">
        <f t="shared" si="1"/>
        <v/>
      </c>
      <c r="F37" t="str">
        <f t="shared" si="2"/>
        <v/>
      </c>
      <c r="H37" s="44" t="s">
        <v>1106</v>
      </c>
      <c r="I37" t="s">
        <v>1107</v>
      </c>
      <c r="J37" s="36">
        <v>2905</v>
      </c>
      <c r="K37" t="str">
        <f t="shared" si="3"/>
        <v>410002</v>
      </c>
      <c r="L37" t="str">
        <f t="shared" si="4"/>
        <v/>
      </c>
      <c r="M37" t="str">
        <f t="shared" si="5"/>
        <v/>
      </c>
    </row>
    <row r="38" spans="1:13" x14ac:dyDescent="0.25">
      <c r="A38" t="s">
        <v>1212</v>
      </c>
      <c r="B38" t="s">
        <v>1213</v>
      </c>
      <c r="C38" s="36">
        <v>2905</v>
      </c>
      <c r="D38" t="str">
        <f t="shared" si="0"/>
        <v>410055</v>
      </c>
      <c r="E38" t="str">
        <f t="shared" si="1"/>
        <v/>
      </c>
      <c r="F38" t="str">
        <f t="shared" si="2"/>
        <v/>
      </c>
      <c r="H38" s="44" t="s">
        <v>1190</v>
      </c>
      <c r="I38" t="s">
        <v>1191</v>
      </c>
      <c r="J38" s="36">
        <v>2905</v>
      </c>
      <c r="K38" t="str">
        <f t="shared" si="3"/>
        <v>410044</v>
      </c>
      <c r="L38" t="str">
        <f t="shared" si="4"/>
        <v/>
      </c>
      <c r="M38" t="str">
        <f t="shared" si="5"/>
        <v/>
      </c>
    </row>
    <row r="39" spans="1:13" x14ac:dyDescent="0.25">
      <c r="A39" t="s">
        <v>1304</v>
      </c>
      <c r="B39" t="s">
        <v>1305</v>
      </c>
      <c r="C39" s="36">
        <v>2905</v>
      </c>
      <c r="D39" t="str">
        <f t="shared" si="0"/>
        <v>410066</v>
      </c>
      <c r="E39" t="str">
        <f t="shared" si="1"/>
        <v/>
      </c>
      <c r="F39" t="str">
        <f t="shared" si="2"/>
        <v/>
      </c>
      <c r="H39" s="44" t="s">
        <v>1212</v>
      </c>
      <c r="I39" t="s">
        <v>1213</v>
      </c>
      <c r="J39" s="36">
        <v>2905</v>
      </c>
      <c r="K39" t="str">
        <f t="shared" si="3"/>
        <v>410055</v>
      </c>
      <c r="L39" t="str">
        <f t="shared" si="4"/>
        <v/>
      </c>
      <c r="M39" t="str">
        <f t="shared" si="5"/>
        <v/>
      </c>
    </row>
    <row r="40" spans="1:13" x14ac:dyDescent="0.25">
      <c r="A40" t="s">
        <v>1006</v>
      </c>
      <c r="B40" t="s">
        <v>1007</v>
      </c>
      <c r="C40" s="36">
        <v>2905</v>
      </c>
      <c r="D40" t="str">
        <f t="shared" si="0"/>
        <v>410086</v>
      </c>
      <c r="E40" t="str">
        <f t="shared" si="1"/>
        <v/>
      </c>
      <c r="F40" t="str">
        <f t="shared" si="2"/>
        <v/>
      </c>
      <c r="H40" s="44" t="s">
        <v>1304</v>
      </c>
      <c r="I40" t="s">
        <v>1305</v>
      </c>
      <c r="J40" s="36">
        <v>2905</v>
      </c>
      <c r="K40" t="str">
        <f t="shared" si="3"/>
        <v>410066</v>
      </c>
      <c r="L40" t="str">
        <f t="shared" si="4"/>
        <v/>
      </c>
      <c r="M40" t="str">
        <f t="shared" si="5"/>
        <v/>
      </c>
    </row>
    <row r="41" spans="1:13" x14ac:dyDescent="0.25">
      <c r="A41" t="s">
        <v>1050</v>
      </c>
      <c r="B41" t="s">
        <v>1051</v>
      </c>
      <c r="C41" s="36">
        <v>2905</v>
      </c>
      <c r="D41" t="str">
        <f t="shared" si="0"/>
        <v>410108</v>
      </c>
      <c r="E41" t="str">
        <f t="shared" si="1"/>
        <v/>
      </c>
      <c r="F41" t="str">
        <f t="shared" si="2"/>
        <v/>
      </c>
      <c r="H41" s="44" t="s">
        <v>1006</v>
      </c>
      <c r="I41" t="s">
        <v>1007</v>
      </c>
      <c r="J41" s="36">
        <v>2905</v>
      </c>
      <c r="K41" t="str">
        <f t="shared" si="3"/>
        <v>410086</v>
      </c>
      <c r="L41" t="str">
        <f t="shared" si="4"/>
        <v/>
      </c>
      <c r="M41" t="str">
        <f t="shared" si="5"/>
        <v/>
      </c>
    </row>
    <row r="42" spans="1:13" x14ac:dyDescent="0.25">
      <c r="A42" t="s">
        <v>1238</v>
      </c>
      <c r="B42" t="s">
        <v>1239</v>
      </c>
      <c r="C42" s="36">
        <v>2905</v>
      </c>
      <c r="D42" t="str">
        <f t="shared" si="0"/>
        <v>410164</v>
      </c>
      <c r="E42" t="str">
        <f t="shared" si="1"/>
        <v/>
      </c>
      <c r="F42" t="str">
        <f t="shared" si="2"/>
        <v/>
      </c>
      <c r="H42" s="44" t="s">
        <v>1050</v>
      </c>
      <c r="I42" t="s">
        <v>1051</v>
      </c>
      <c r="J42" s="36">
        <v>2905</v>
      </c>
      <c r="K42" t="str">
        <f t="shared" si="3"/>
        <v>410108</v>
      </c>
      <c r="L42" t="str">
        <f t="shared" si="4"/>
        <v/>
      </c>
      <c r="M42" t="str">
        <f t="shared" si="5"/>
        <v/>
      </c>
    </row>
    <row r="43" spans="1:13" x14ac:dyDescent="0.25">
      <c r="A43" t="s">
        <v>1260</v>
      </c>
      <c r="B43" t="s">
        <v>1261</v>
      </c>
      <c r="C43" s="36">
        <v>2905</v>
      </c>
      <c r="D43" t="str">
        <f t="shared" si="0"/>
        <v>410176</v>
      </c>
      <c r="E43" t="str">
        <f t="shared" si="1"/>
        <v/>
      </c>
      <c r="F43" t="str">
        <f t="shared" si="2"/>
        <v/>
      </c>
      <c r="H43" s="44" t="s">
        <v>1238</v>
      </c>
      <c r="I43" t="s">
        <v>1239</v>
      </c>
      <c r="J43" s="36">
        <v>2905</v>
      </c>
      <c r="K43" t="str">
        <f t="shared" si="3"/>
        <v>410164</v>
      </c>
      <c r="L43" t="str">
        <f t="shared" si="4"/>
        <v/>
      </c>
      <c r="M43" t="str">
        <f t="shared" si="5"/>
        <v/>
      </c>
    </row>
    <row r="44" spans="1:13" x14ac:dyDescent="0.25">
      <c r="A44" t="s">
        <v>1282</v>
      </c>
      <c r="B44" t="s">
        <v>1283</v>
      </c>
      <c r="C44" s="36">
        <v>2905</v>
      </c>
      <c r="D44" t="str">
        <f t="shared" si="0"/>
        <v>410186</v>
      </c>
      <c r="E44" t="str">
        <f t="shared" si="1"/>
        <v/>
      </c>
      <c r="F44" t="str">
        <f t="shared" si="2"/>
        <v/>
      </c>
      <c r="H44" s="44" t="s">
        <v>1260</v>
      </c>
      <c r="I44" t="s">
        <v>1261</v>
      </c>
      <c r="J44" s="36">
        <v>2905</v>
      </c>
      <c r="K44" t="str">
        <f t="shared" si="3"/>
        <v>410176</v>
      </c>
      <c r="L44" t="str">
        <f t="shared" si="4"/>
        <v/>
      </c>
      <c r="M44" t="str">
        <f t="shared" si="5"/>
        <v/>
      </c>
    </row>
    <row r="45" spans="1:13" x14ac:dyDescent="0.25">
      <c r="A45" t="s">
        <v>1289</v>
      </c>
      <c r="B45" t="s">
        <v>1942</v>
      </c>
      <c r="C45" s="36">
        <v>2905</v>
      </c>
      <c r="D45" t="str">
        <f t="shared" si="0"/>
        <v>410190</v>
      </c>
      <c r="E45" t="str">
        <f t="shared" si="1"/>
        <v/>
      </c>
      <c r="F45" t="str">
        <f t="shared" si="2"/>
        <v/>
      </c>
      <c r="H45" s="44" t="s">
        <v>1282</v>
      </c>
      <c r="I45" t="s">
        <v>1283</v>
      </c>
      <c r="J45" s="36">
        <v>2905</v>
      </c>
      <c r="K45" t="str">
        <f t="shared" si="3"/>
        <v>410186</v>
      </c>
      <c r="L45" t="str">
        <f t="shared" si="4"/>
        <v/>
      </c>
      <c r="M45" t="str">
        <f t="shared" si="5"/>
        <v/>
      </c>
    </row>
    <row r="46" spans="1:13" x14ac:dyDescent="0.25">
      <c r="A46" t="s">
        <v>1382</v>
      </c>
      <c r="B46" t="s">
        <v>1383</v>
      </c>
      <c r="C46" s="36">
        <v>2905</v>
      </c>
      <c r="D46" t="str">
        <f t="shared" si="0"/>
        <v>410202</v>
      </c>
      <c r="E46" t="str">
        <f t="shared" si="1"/>
        <v/>
      </c>
      <c r="F46" t="str">
        <f t="shared" si="2"/>
        <v/>
      </c>
      <c r="H46" s="44" t="s">
        <v>1289</v>
      </c>
      <c r="I46" t="s">
        <v>1942</v>
      </c>
      <c r="J46" s="36">
        <v>2905</v>
      </c>
      <c r="K46" t="str">
        <f t="shared" si="3"/>
        <v>410190</v>
      </c>
      <c r="L46" t="str">
        <f t="shared" si="4"/>
        <v/>
      </c>
      <c r="M46" t="str">
        <f t="shared" si="5"/>
        <v/>
      </c>
    </row>
    <row r="47" spans="1:13" x14ac:dyDescent="0.25">
      <c r="A47" t="s">
        <v>1410</v>
      </c>
      <c r="B47" t="s">
        <v>1411</v>
      </c>
      <c r="C47" s="36">
        <v>2905</v>
      </c>
      <c r="D47" t="str">
        <f t="shared" si="0"/>
        <v>410213</v>
      </c>
      <c r="E47" t="str">
        <f t="shared" si="1"/>
        <v/>
      </c>
      <c r="F47" t="str">
        <f t="shared" si="2"/>
        <v/>
      </c>
      <c r="H47" s="44" t="s">
        <v>1382</v>
      </c>
      <c r="I47" t="s">
        <v>1383</v>
      </c>
      <c r="J47" s="36">
        <v>2905</v>
      </c>
      <c r="K47" t="str">
        <f t="shared" si="3"/>
        <v>410202</v>
      </c>
      <c r="L47" t="str">
        <f t="shared" si="4"/>
        <v/>
      </c>
      <c r="M47" t="str">
        <f t="shared" si="5"/>
        <v/>
      </c>
    </row>
    <row r="48" spans="1:13" x14ac:dyDescent="0.25">
      <c r="A48" t="s">
        <v>1442</v>
      </c>
      <c r="B48" t="s">
        <v>1443</v>
      </c>
      <c r="C48" s="36">
        <v>2905</v>
      </c>
      <c r="D48" t="str">
        <f t="shared" si="0"/>
        <v>410229</v>
      </c>
      <c r="E48" t="str">
        <f t="shared" si="1"/>
        <v/>
      </c>
      <c r="F48" t="str">
        <f t="shared" si="2"/>
        <v/>
      </c>
      <c r="H48" s="44" t="s">
        <v>1410</v>
      </c>
      <c r="I48" t="s">
        <v>1411</v>
      </c>
      <c r="J48" s="36">
        <v>2905</v>
      </c>
      <c r="K48" t="str">
        <f t="shared" si="3"/>
        <v>410213</v>
      </c>
      <c r="L48" t="str">
        <f t="shared" si="4"/>
        <v/>
      </c>
      <c r="M48" t="str">
        <f t="shared" si="5"/>
        <v/>
      </c>
    </row>
    <row r="49" spans="1:13" x14ac:dyDescent="0.25">
      <c r="A49" t="s">
        <v>1671</v>
      </c>
      <c r="B49" t="s">
        <v>1672</v>
      </c>
      <c r="C49" s="36">
        <v>2905</v>
      </c>
      <c r="D49" t="str">
        <f t="shared" si="0"/>
        <v>410295</v>
      </c>
      <c r="E49" t="str">
        <f t="shared" si="1"/>
        <v/>
      </c>
      <c r="F49" t="str">
        <f t="shared" si="2"/>
        <v/>
      </c>
      <c r="H49" s="44" t="s">
        <v>1442</v>
      </c>
      <c r="I49" t="s">
        <v>1443</v>
      </c>
      <c r="J49" s="36">
        <v>2905</v>
      </c>
      <c r="K49" t="str">
        <f t="shared" si="3"/>
        <v>410229</v>
      </c>
      <c r="L49" t="str">
        <f t="shared" si="4"/>
        <v/>
      </c>
      <c r="M49" t="str">
        <f t="shared" si="5"/>
        <v/>
      </c>
    </row>
    <row r="50" spans="1:13" x14ac:dyDescent="0.25">
      <c r="A50" t="s">
        <v>1108</v>
      </c>
      <c r="B50" t="s">
        <v>1109</v>
      </c>
      <c r="C50" s="36">
        <v>3033</v>
      </c>
      <c r="D50" t="str">
        <f t="shared" si="0"/>
        <v>410003</v>
      </c>
      <c r="E50" t="str">
        <f t="shared" si="1"/>
        <v/>
      </c>
      <c r="F50" t="str">
        <f t="shared" si="2"/>
        <v/>
      </c>
      <c r="H50" s="44" t="s">
        <v>1671</v>
      </c>
      <c r="I50" t="s">
        <v>1672</v>
      </c>
      <c r="J50" s="36">
        <v>2905</v>
      </c>
      <c r="K50" t="str">
        <f t="shared" si="3"/>
        <v>410295</v>
      </c>
      <c r="L50" t="str">
        <f t="shared" si="4"/>
        <v/>
      </c>
      <c r="M50" t="str">
        <f t="shared" si="5"/>
        <v/>
      </c>
    </row>
    <row r="51" spans="1:13" x14ac:dyDescent="0.25">
      <c r="A51" t="s">
        <v>1128</v>
      </c>
      <c r="B51" t="s">
        <v>1129</v>
      </c>
      <c r="C51" s="36">
        <v>3033</v>
      </c>
      <c r="D51" t="str">
        <f t="shared" si="0"/>
        <v>410013</v>
      </c>
      <c r="E51" t="str">
        <f t="shared" si="1"/>
        <v/>
      </c>
      <c r="F51" t="str">
        <f t="shared" si="2"/>
        <v/>
      </c>
      <c r="H51" s="44" t="s">
        <v>1108</v>
      </c>
      <c r="I51" t="s">
        <v>1109</v>
      </c>
      <c r="J51" s="36">
        <v>3033</v>
      </c>
      <c r="K51" t="str">
        <f t="shared" si="3"/>
        <v>410003</v>
      </c>
      <c r="L51" t="str">
        <f t="shared" si="4"/>
        <v/>
      </c>
      <c r="M51" t="str">
        <f t="shared" si="5"/>
        <v/>
      </c>
    </row>
    <row r="52" spans="1:13" x14ac:dyDescent="0.25">
      <c r="A52" t="s">
        <v>1148</v>
      </c>
      <c r="B52" t="s">
        <v>1149</v>
      </c>
      <c r="C52" s="36">
        <v>3033</v>
      </c>
      <c r="D52" t="str">
        <f t="shared" si="0"/>
        <v>410023</v>
      </c>
      <c r="E52" t="str">
        <f t="shared" si="1"/>
        <v/>
      </c>
      <c r="F52" t="str">
        <f t="shared" si="2"/>
        <v/>
      </c>
      <c r="H52" s="44" t="s">
        <v>1128</v>
      </c>
      <c r="I52" t="s">
        <v>1129</v>
      </c>
      <c r="J52" s="36">
        <v>3033</v>
      </c>
      <c r="K52" t="str">
        <f t="shared" si="3"/>
        <v>410013</v>
      </c>
      <c r="L52" t="str">
        <f t="shared" si="4"/>
        <v/>
      </c>
      <c r="M52" t="str">
        <f t="shared" si="5"/>
        <v/>
      </c>
    </row>
    <row r="53" spans="1:13" x14ac:dyDescent="0.25">
      <c r="A53" t="s">
        <v>1168</v>
      </c>
      <c r="B53" t="s">
        <v>1169</v>
      </c>
      <c r="C53" s="36">
        <v>3033</v>
      </c>
      <c r="D53" t="str">
        <f t="shared" si="0"/>
        <v>410033</v>
      </c>
      <c r="E53" t="str">
        <f t="shared" si="1"/>
        <v/>
      </c>
      <c r="F53" t="str">
        <f t="shared" si="2"/>
        <v/>
      </c>
      <c r="H53" s="44" t="s">
        <v>1148</v>
      </c>
      <c r="I53" t="s">
        <v>1149</v>
      </c>
      <c r="J53" s="36">
        <v>3033</v>
      </c>
      <c r="K53" t="str">
        <f t="shared" si="3"/>
        <v>410023</v>
      </c>
      <c r="L53" t="str">
        <f t="shared" si="4"/>
        <v/>
      </c>
      <c r="M53" t="str">
        <f t="shared" si="5"/>
        <v/>
      </c>
    </row>
    <row r="54" spans="1:13" x14ac:dyDescent="0.25">
      <c r="A54" t="s">
        <v>1192</v>
      </c>
      <c r="B54" t="s">
        <v>1193</v>
      </c>
      <c r="C54" s="36">
        <v>3033</v>
      </c>
      <c r="D54" t="str">
        <f t="shared" si="0"/>
        <v>410045</v>
      </c>
      <c r="E54" t="str">
        <f t="shared" si="1"/>
        <v/>
      </c>
      <c r="F54" t="str">
        <f t="shared" si="2"/>
        <v/>
      </c>
      <c r="H54" s="44" t="s">
        <v>1168</v>
      </c>
      <c r="I54" t="s">
        <v>1169</v>
      </c>
      <c r="J54" s="36">
        <v>3033</v>
      </c>
      <c r="K54" t="str">
        <f t="shared" si="3"/>
        <v>410033</v>
      </c>
      <c r="L54" t="str">
        <f t="shared" si="4"/>
        <v/>
      </c>
      <c r="M54" t="str">
        <f t="shared" si="5"/>
        <v/>
      </c>
    </row>
    <row r="55" spans="1:13" x14ac:dyDescent="0.25">
      <c r="A55" t="s">
        <v>1208</v>
      </c>
      <c r="B55" t="s">
        <v>1209</v>
      </c>
      <c r="C55" s="36">
        <v>3033</v>
      </c>
      <c r="D55" t="str">
        <f t="shared" si="0"/>
        <v>410053</v>
      </c>
      <c r="E55" t="str">
        <f t="shared" si="1"/>
        <v/>
      </c>
      <c r="F55" t="str">
        <f t="shared" si="2"/>
        <v/>
      </c>
      <c r="H55" s="44" t="s">
        <v>1192</v>
      </c>
      <c r="I55" t="s">
        <v>1193</v>
      </c>
      <c r="J55" s="36">
        <v>3033</v>
      </c>
      <c r="K55" t="str">
        <f t="shared" si="3"/>
        <v>410045</v>
      </c>
      <c r="L55" t="str">
        <f t="shared" si="4"/>
        <v/>
      </c>
      <c r="M55" t="str">
        <f t="shared" si="5"/>
        <v/>
      </c>
    </row>
    <row r="56" spans="1:13" x14ac:dyDescent="0.25">
      <c r="A56" t="s">
        <v>1322</v>
      </c>
      <c r="B56" t="s">
        <v>1323</v>
      </c>
      <c r="C56" s="36">
        <v>3033</v>
      </c>
      <c r="D56" t="str">
        <f t="shared" si="0"/>
        <v>410067</v>
      </c>
      <c r="E56" t="str">
        <f t="shared" si="1"/>
        <v/>
      </c>
      <c r="F56" t="str">
        <f t="shared" si="2"/>
        <v/>
      </c>
      <c r="H56" s="44" t="s">
        <v>1208</v>
      </c>
      <c r="I56" t="s">
        <v>1209</v>
      </c>
      <c r="J56" s="36">
        <v>3033</v>
      </c>
      <c r="K56" t="str">
        <f t="shared" si="3"/>
        <v>410053</v>
      </c>
      <c r="L56" t="str">
        <f t="shared" si="4"/>
        <v/>
      </c>
      <c r="M56" t="str">
        <f t="shared" si="5"/>
        <v/>
      </c>
    </row>
    <row r="57" spans="1:13" x14ac:dyDescent="0.25">
      <c r="A57" t="s">
        <v>988</v>
      </c>
      <c r="B57" t="s">
        <v>989</v>
      </c>
      <c r="C57" s="36">
        <v>3033</v>
      </c>
      <c r="D57" t="str">
        <f t="shared" si="0"/>
        <v>410078</v>
      </c>
      <c r="E57" t="str">
        <f t="shared" si="1"/>
        <v/>
      </c>
      <c r="F57" t="str">
        <f t="shared" si="2"/>
        <v/>
      </c>
      <c r="H57" s="44" t="s">
        <v>1322</v>
      </c>
      <c r="I57" t="s">
        <v>1323</v>
      </c>
      <c r="J57" s="36">
        <v>3033</v>
      </c>
      <c r="K57" t="str">
        <f t="shared" si="3"/>
        <v>410067</v>
      </c>
      <c r="L57" t="str">
        <f t="shared" si="4"/>
        <v/>
      </c>
      <c r="M57" t="str">
        <f t="shared" si="5"/>
        <v/>
      </c>
    </row>
    <row r="58" spans="1:13" x14ac:dyDescent="0.25">
      <c r="A58" t="s">
        <v>1008</v>
      </c>
      <c r="B58" t="s">
        <v>1009</v>
      </c>
      <c r="C58" s="36">
        <v>3033</v>
      </c>
      <c r="D58" t="str">
        <f t="shared" si="0"/>
        <v>410087</v>
      </c>
      <c r="E58" t="str">
        <f t="shared" si="1"/>
        <v/>
      </c>
      <c r="F58" t="str">
        <f t="shared" si="2"/>
        <v/>
      </c>
      <c r="H58" s="44" t="s">
        <v>988</v>
      </c>
      <c r="I58" t="s">
        <v>989</v>
      </c>
      <c r="J58" s="36">
        <v>3033</v>
      </c>
      <c r="K58" t="str">
        <f t="shared" si="3"/>
        <v>410078</v>
      </c>
      <c r="L58" t="str">
        <f t="shared" si="4"/>
        <v/>
      </c>
      <c r="M58" t="str">
        <f t="shared" si="5"/>
        <v/>
      </c>
    </row>
    <row r="59" spans="1:13" x14ac:dyDescent="0.25">
      <c r="A59" t="s">
        <v>1028</v>
      </c>
      <c r="B59" t="s">
        <v>1029</v>
      </c>
      <c r="C59" s="36">
        <v>3033</v>
      </c>
      <c r="D59" t="str">
        <f t="shared" si="0"/>
        <v>410097</v>
      </c>
      <c r="E59" t="str">
        <f t="shared" si="1"/>
        <v/>
      </c>
      <c r="F59" t="str">
        <f t="shared" si="2"/>
        <v/>
      </c>
      <c r="H59" s="44" t="s">
        <v>1008</v>
      </c>
      <c r="I59" t="s">
        <v>1009</v>
      </c>
      <c r="J59" s="36">
        <v>3033</v>
      </c>
      <c r="K59" t="str">
        <f t="shared" si="3"/>
        <v>410087</v>
      </c>
      <c r="L59" t="str">
        <f t="shared" si="4"/>
        <v/>
      </c>
      <c r="M59" t="str">
        <f t="shared" si="5"/>
        <v/>
      </c>
    </row>
    <row r="60" spans="1:13" x14ac:dyDescent="0.25">
      <c r="A60" t="s">
        <v>1052</v>
      </c>
      <c r="B60" t="s">
        <v>1053</v>
      </c>
      <c r="C60" s="36">
        <v>3033</v>
      </c>
      <c r="D60" t="str">
        <f t="shared" si="0"/>
        <v>410109</v>
      </c>
      <c r="E60" t="str">
        <f t="shared" si="1"/>
        <v/>
      </c>
      <c r="F60" t="str">
        <f t="shared" si="2"/>
        <v/>
      </c>
      <c r="H60" s="44" t="s">
        <v>1028</v>
      </c>
      <c r="I60" t="s">
        <v>1029</v>
      </c>
      <c r="J60" s="36">
        <v>3033</v>
      </c>
      <c r="K60" t="str">
        <f t="shared" si="3"/>
        <v>410097</v>
      </c>
      <c r="L60" t="str">
        <f t="shared" si="4"/>
        <v/>
      </c>
      <c r="M60" t="str">
        <f t="shared" si="5"/>
        <v/>
      </c>
    </row>
    <row r="61" spans="1:13" x14ac:dyDescent="0.25">
      <c r="A61" t="s">
        <v>1306</v>
      </c>
      <c r="B61" t="s">
        <v>1307</v>
      </c>
      <c r="C61" s="36">
        <v>3033</v>
      </c>
      <c r="D61" t="str">
        <f t="shared" si="0"/>
        <v>410110</v>
      </c>
      <c r="E61" t="str">
        <f t="shared" si="1"/>
        <v/>
      </c>
      <c r="F61" t="str">
        <f t="shared" si="2"/>
        <v/>
      </c>
      <c r="H61" s="44" t="s">
        <v>1052</v>
      </c>
      <c r="I61" t="s">
        <v>1053</v>
      </c>
      <c r="J61" s="36">
        <v>3033</v>
      </c>
      <c r="K61" t="str">
        <f t="shared" si="3"/>
        <v>410109</v>
      </c>
      <c r="L61" t="str">
        <f t="shared" si="4"/>
        <v/>
      </c>
      <c r="M61" t="str">
        <f t="shared" si="5"/>
        <v/>
      </c>
    </row>
    <row r="62" spans="1:13" x14ac:dyDescent="0.25">
      <c r="A62" t="s">
        <v>1348</v>
      </c>
      <c r="B62" t="s">
        <v>1349</v>
      </c>
      <c r="C62" s="36">
        <v>3033</v>
      </c>
      <c r="D62" t="str">
        <f t="shared" si="0"/>
        <v>410129</v>
      </c>
      <c r="E62" t="str">
        <f t="shared" si="1"/>
        <v/>
      </c>
      <c r="F62" t="str">
        <f t="shared" si="2"/>
        <v/>
      </c>
      <c r="H62" s="44" t="s">
        <v>1306</v>
      </c>
      <c r="I62" t="s">
        <v>1307</v>
      </c>
      <c r="J62" s="36">
        <v>3033</v>
      </c>
      <c r="K62" t="str">
        <f t="shared" si="3"/>
        <v>410110</v>
      </c>
      <c r="L62" t="str">
        <f t="shared" si="4"/>
        <v/>
      </c>
      <c r="M62" t="str">
        <f t="shared" si="5"/>
        <v/>
      </c>
    </row>
    <row r="63" spans="1:13" x14ac:dyDescent="0.25">
      <c r="A63" t="s">
        <v>1350</v>
      </c>
      <c r="B63" t="s">
        <v>1351</v>
      </c>
      <c r="C63" s="36">
        <v>3033</v>
      </c>
      <c r="D63" t="str">
        <f t="shared" si="0"/>
        <v>410130</v>
      </c>
      <c r="E63" t="str">
        <f t="shared" si="1"/>
        <v/>
      </c>
      <c r="F63" t="str">
        <f t="shared" si="2"/>
        <v/>
      </c>
      <c r="H63" s="44" t="s">
        <v>1348</v>
      </c>
      <c r="I63" t="s">
        <v>1349</v>
      </c>
      <c r="J63" s="36">
        <v>3033</v>
      </c>
      <c r="K63" t="str">
        <f t="shared" si="3"/>
        <v>410129</v>
      </c>
      <c r="L63" t="str">
        <f t="shared" si="4"/>
        <v/>
      </c>
      <c r="M63" t="str">
        <f t="shared" si="5"/>
        <v/>
      </c>
    </row>
    <row r="64" spans="1:13" x14ac:dyDescent="0.25">
      <c r="A64" t="s">
        <v>1394</v>
      </c>
      <c r="B64" t="s">
        <v>1395</v>
      </c>
      <c r="C64" s="36">
        <v>3033</v>
      </c>
      <c r="D64" t="str">
        <f t="shared" si="0"/>
        <v>410165</v>
      </c>
      <c r="E64" t="str">
        <f t="shared" si="1"/>
        <v/>
      </c>
      <c r="F64" t="str">
        <f t="shared" si="2"/>
        <v/>
      </c>
      <c r="H64" s="44" t="s">
        <v>1350</v>
      </c>
      <c r="I64" t="s">
        <v>1351</v>
      </c>
      <c r="J64" s="36">
        <v>3033</v>
      </c>
      <c r="K64" t="str">
        <f t="shared" si="3"/>
        <v>410130</v>
      </c>
      <c r="L64" t="str">
        <f t="shared" si="4"/>
        <v/>
      </c>
      <c r="M64" t="str">
        <f t="shared" si="5"/>
        <v/>
      </c>
    </row>
    <row r="65" spans="1:13" x14ac:dyDescent="0.25">
      <c r="A65" t="s">
        <v>1262</v>
      </c>
      <c r="B65" t="s">
        <v>1263</v>
      </c>
      <c r="C65" s="36">
        <v>3033</v>
      </c>
      <c r="D65" t="str">
        <f t="shared" si="0"/>
        <v>410177</v>
      </c>
      <c r="E65" t="str">
        <f t="shared" si="1"/>
        <v/>
      </c>
      <c r="F65" t="str">
        <f t="shared" si="2"/>
        <v/>
      </c>
      <c r="H65" s="44" t="s">
        <v>1394</v>
      </c>
      <c r="I65" t="s">
        <v>1395</v>
      </c>
      <c r="J65" s="36">
        <v>3033</v>
      </c>
      <c r="K65" t="str">
        <f t="shared" si="3"/>
        <v>410165</v>
      </c>
      <c r="L65" t="str">
        <f t="shared" si="4"/>
        <v/>
      </c>
      <c r="M65" t="str">
        <f t="shared" si="5"/>
        <v/>
      </c>
    </row>
    <row r="66" spans="1:13" x14ac:dyDescent="0.25">
      <c r="A66" t="s">
        <v>1284</v>
      </c>
      <c r="B66" t="s">
        <v>1285</v>
      </c>
      <c r="C66" s="36">
        <v>3033</v>
      </c>
      <c r="D66" t="str">
        <f t="shared" si="0"/>
        <v>410187</v>
      </c>
      <c r="E66" t="str">
        <f t="shared" si="1"/>
        <v/>
      </c>
      <c r="F66" t="str">
        <f t="shared" si="2"/>
        <v/>
      </c>
      <c r="H66" s="44" t="s">
        <v>1262</v>
      </c>
      <c r="I66" t="s">
        <v>1263</v>
      </c>
      <c r="J66" s="36">
        <v>3033</v>
      </c>
      <c r="K66" t="str">
        <f t="shared" si="3"/>
        <v>410177</v>
      </c>
      <c r="L66" t="str">
        <f t="shared" si="4"/>
        <v/>
      </c>
      <c r="M66" t="str">
        <f t="shared" si="5"/>
        <v/>
      </c>
    </row>
    <row r="67" spans="1:13" x14ac:dyDescent="0.25">
      <c r="A67" t="s">
        <v>1290</v>
      </c>
      <c r="B67" t="s">
        <v>1943</v>
      </c>
      <c r="C67" s="36">
        <v>3033</v>
      </c>
      <c r="D67" t="str">
        <f t="shared" ref="D67:D130" si="6">VLOOKUP(A67,H:H,1,FALSE)</f>
        <v>410191</v>
      </c>
      <c r="E67" t="str">
        <f t="shared" ref="E67:E130" si="7">IF(B67&lt;&gt;VLOOKUP(D67,H:J,2,FALSE),"changed","")</f>
        <v/>
      </c>
      <c r="F67" t="str">
        <f t="shared" ref="F67:F130" si="8">IF(C67&lt;&gt;VLOOKUP(D67,H:J,3,FALSE),"changed","")</f>
        <v/>
      </c>
      <c r="H67" s="44" t="s">
        <v>1284</v>
      </c>
      <c r="I67" t="s">
        <v>1285</v>
      </c>
      <c r="J67" s="36">
        <v>3033</v>
      </c>
      <c r="K67" t="str">
        <f t="shared" ref="K67:K130" si="9">VLOOKUP(H67,A:A,1,FALSE)</f>
        <v>410187</v>
      </c>
      <c r="L67" t="str">
        <f t="shared" ref="L67:L130" si="10">IF(I67&lt;&gt;VLOOKUP(K67,A:C,2,FALSE),"changed","")</f>
        <v/>
      </c>
      <c r="M67" t="str">
        <f t="shared" ref="M67:M130" si="11">IF(J67&lt;&gt;VLOOKUP(K67,A:C,3,FALSE),"changed","")</f>
        <v/>
      </c>
    </row>
    <row r="68" spans="1:13" x14ac:dyDescent="0.25">
      <c r="A68" t="s">
        <v>1384</v>
      </c>
      <c r="B68" t="s">
        <v>1385</v>
      </c>
      <c r="C68" s="36">
        <v>3033</v>
      </c>
      <c r="D68" t="str">
        <f t="shared" si="6"/>
        <v>410203</v>
      </c>
      <c r="E68" t="str">
        <f t="shared" si="7"/>
        <v/>
      </c>
      <c r="F68" t="str">
        <f t="shared" si="8"/>
        <v/>
      </c>
      <c r="H68" s="44" t="s">
        <v>1290</v>
      </c>
      <c r="I68" t="s">
        <v>1943</v>
      </c>
      <c r="J68" s="36">
        <v>3033</v>
      </c>
      <c r="K68" t="str">
        <f t="shared" si="9"/>
        <v>410191</v>
      </c>
      <c r="L68" t="str">
        <f t="shared" si="10"/>
        <v/>
      </c>
      <c r="M68" t="str">
        <f t="shared" si="11"/>
        <v/>
      </c>
    </row>
    <row r="69" spans="1:13" x14ac:dyDescent="0.25">
      <c r="A69" t="s">
        <v>1412</v>
      </c>
      <c r="B69" t="s">
        <v>1413</v>
      </c>
      <c r="C69" s="36">
        <v>3033</v>
      </c>
      <c r="D69" t="str">
        <f t="shared" si="6"/>
        <v>410214</v>
      </c>
      <c r="E69" t="str">
        <f t="shared" si="7"/>
        <v/>
      </c>
      <c r="F69" t="str">
        <f t="shared" si="8"/>
        <v/>
      </c>
      <c r="H69" s="44" t="s">
        <v>1384</v>
      </c>
      <c r="I69" t="s">
        <v>1385</v>
      </c>
      <c r="J69" s="36">
        <v>3033</v>
      </c>
      <c r="K69" t="str">
        <f t="shared" si="9"/>
        <v>410203</v>
      </c>
      <c r="L69" t="str">
        <f t="shared" si="10"/>
        <v/>
      </c>
      <c r="M69" t="str">
        <f t="shared" si="11"/>
        <v/>
      </c>
    </row>
    <row r="70" spans="1:13" x14ac:dyDescent="0.25">
      <c r="A70" t="s">
        <v>1444</v>
      </c>
      <c r="B70" t="s">
        <v>1445</v>
      </c>
      <c r="C70" s="36">
        <v>3033</v>
      </c>
      <c r="D70" t="str">
        <f t="shared" si="6"/>
        <v>410230</v>
      </c>
      <c r="E70" t="str">
        <f t="shared" si="7"/>
        <v/>
      </c>
      <c r="F70" t="str">
        <f t="shared" si="8"/>
        <v/>
      </c>
      <c r="H70" s="44" t="s">
        <v>1412</v>
      </c>
      <c r="I70" t="s">
        <v>1413</v>
      </c>
      <c r="J70" s="36">
        <v>3033</v>
      </c>
      <c r="K70" t="str">
        <f t="shared" si="9"/>
        <v>410214</v>
      </c>
      <c r="L70" t="str">
        <f t="shared" si="10"/>
        <v/>
      </c>
      <c r="M70" t="str">
        <f t="shared" si="11"/>
        <v/>
      </c>
    </row>
    <row r="71" spans="1:13" x14ac:dyDescent="0.25">
      <c r="A71" t="s">
        <v>1673</v>
      </c>
      <c r="B71" t="s">
        <v>1674</v>
      </c>
      <c r="C71" s="36">
        <v>3033</v>
      </c>
      <c r="D71" t="str">
        <f t="shared" si="6"/>
        <v>410296</v>
      </c>
      <c r="E71" t="str">
        <f t="shared" si="7"/>
        <v/>
      </c>
      <c r="F71" t="str">
        <f t="shared" si="8"/>
        <v/>
      </c>
      <c r="H71" s="44" t="s">
        <v>1444</v>
      </c>
      <c r="I71" t="s">
        <v>1445</v>
      </c>
      <c r="J71" s="36">
        <v>3033</v>
      </c>
      <c r="K71" t="str">
        <f t="shared" si="9"/>
        <v>410230</v>
      </c>
      <c r="L71" t="str">
        <f t="shared" si="10"/>
        <v/>
      </c>
      <c r="M71" t="str">
        <f t="shared" si="11"/>
        <v/>
      </c>
    </row>
    <row r="72" spans="1:13" x14ac:dyDescent="0.25">
      <c r="A72" t="s">
        <v>1112</v>
      </c>
      <c r="B72" t="s">
        <v>1113</v>
      </c>
      <c r="C72" s="36">
        <v>3350</v>
      </c>
      <c r="D72" t="str">
        <f t="shared" si="6"/>
        <v>410005</v>
      </c>
      <c r="E72" t="str">
        <f t="shared" si="7"/>
        <v/>
      </c>
      <c r="F72" t="str">
        <f t="shared" si="8"/>
        <v/>
      </c>
      <c r="H72" s="44" t="s">
        <v>1673</v>
      </c>
      <c r="I72" t="s">
        <v>1674</v>
      </c>
      <c r="J72" s="36">
        <v>3033</v>
      </c>
      <c r="K72" t="str">
        <f t="shared" si="9"/>
        <v>410296</v>
      </c>
      <c r="L72" t="str">
        <f t="shared" si="10"/>
        <v/>
      </c>
      <c r="M72" t="str">
        <f t="shared" si="11"/>
        <v/>
      </c>
    </row>
    <row r="73" spans="1:13" x14ac:dyDescent="0.25">
      <c r="A73" t="s">
        <v>1132</v>
      </c>
      <c r="B73" t="s">
        <v>1133</v>
      </c>
      <c r="C73" s="36">
        <v>3350</v>
      </c>
      <c r="D73" t="str">
        <f t="shared" si="6"/>
        <v>410015</v>
      </c>
      <c r="E73" t="str">
        <f t="shared" si="7"/>
        <v/>
      </c>
      <c r="F73" t="str">
        <f t="shared" si="8"/>
        <v/>
      </c>
      <c r="H73" s="44" t="s">
        <v>1112</v>
      </c>
      <c r="I73" t="s">
        <v>1113</v>
      </c>
      <c r="J73" s="36">
        <v>3350</v>
      </c>
      <c r="K73" t="str">
        <f t="shared" si="9"/>
        <v>410005</v>
      </c>
      <c r="L73" t="str">
        <f t="shared" si="10"/>
        <v/>
      </c>
      <c r="M73" t="str">
        <f t="shared" si="11"/>
        <v/>
      </c>
    </row>
    <row r="74" spans="1:13" x14ac:dyDescent="0.25">
      <c r="A74" t="s">
        <v>1152</v>
      </c>
      <c r="B74" t="s">
        <v>1153</v>
      </c>
      <c r="C74" s="36">
        <v>3350</v>
      </c>
      <c r="D74" t="str">
        <f t="shared" si="6"/>
        <v>410025</v>
      </c>
      <c r="E74" t="str">
        <f t="shared" si="7"/>
        <v/>
      </c>
      <c r="F74" t="str">
        <f t="shared" si="8"/>
        <v/>
      </c>
      <c r="H74" s="44" t="s">
        <v>1132</v>
      </c>
      <c r="I74" t="s">
        <v>1133</v>
      </c>
      <c r="J74" s="36">
        <v>3350</v>
      </c>
      <c r="K74" t="str">
        <f t="shared" si="9"/>
        <v>410015</v>
      </c>
      <c r="L74" t="str">
        <f t="shared" si="10"/>
        <v/>
      </c>
      <c r="M74" t="str">
        <f t="shared" si="11"/>
        <v/>
      </c>
    </row>
    <row r="75" spans="1:13" x14ac:dyDescent="0.25">
      <c r="A75" t="s">
        <v>1172</v>
      </c>
      <c r="B75" t="s">
        <v>1173</v>
      </c>
      <c r="C75" s="36">
        <v>3350</v>
      </c>
      <c r="D75" t="str">
        <f t="shared" si="6"/>
        <v>410035</v>
      </c>
      <c r="E75" t="str">
        <f t="shared" si="7"/>
        <v/>
      </c>
      <c r="F75" t="str">
        <f t="shared" si="8"/>
        <v/>
      </c>
      <c r="H75" s="44" t="s">
        <v>1152</v>
      </c>
      <c r="I75" t="s">
        <v>1153</v>
      </c>
      <c r="J75" s="36">
        <v>3350</v>
      </c>
      <c r="K75" t="str">
        <f t="shared" si="9"/>
        <v>410025</v>
      </c>
      <c r="L75" t="str">
        <f t="shared" si="10"/>
        <v/>
      </c>
      <c r="M75" t="str">
        <f t="shared" si="11"/>
        <v/>
      </c>
    </row>
    <row r="76" spans="1:13" x14ac:dyDescent="0.25">
      <c r="A76" t="s">
        <v>1196</v>
      </c>
      <c r="B76" t="s">
        <v>1197</v>
      </c>
      <c r="C76" s="36">
        <v>3350</v>
      </c>
      <c r="D76" t="str">
        <f t="shared" si="6"/>
        <v>410047</v>
      </c>
      <c r="E76" t="str">
        <f t="shared" si="7"/>
        <v/>
      </c>
      <c r="F76" t="str">
        <f t="shared" si="8"/>
        <v/>
      </c>
      <c r="H76" s="44" t="s">
        <v>1172</v>
      </c>
      <c r="I76" t="s">
        <v>1173</v>
      </c>
      <c r="J76" s="36">
        <v>3350</v>
      </c>
      <c r="K76" t="str">
        <f t="shared" si="9"/>
        <v>410035</v>
      </c>
      <c r="L76" t="str">
        <f t="shared" si="10"/>
        <v/>
      </c>
      <c r="M76" t="str">
        <f t="shared" si="11"/>
        <v/>
      </c>
    </row>
    <row r="77" spans="1:13" x14ac:dyDescent="0.25">
      <c r="A77" t="s">
        <v>1216</v>
      </c>
      <c r="B77" t="s">
        <v>1217</v>
      </c>
      <c r="C77" s="36">
        <v>3350</v>
      </c>
      <c r="D77" t="str">
        <f t="shared" si="6"/>
        <v>410057</v>
      </c>
      <c r="E77" t="str">
        <f t="shared" si="7"/>
        <v/>
      </c>
      <c r="F77" t="str">
        <f t="shared" si="8"/>
        <v/>
      </c>
      <c r="H77" s="44" t="s">
        <v>1196</v>
      </c>
      <c r="I77" t="s">
        <v>1197</v>
      </c>
      <c r="J77" s="36">
        <v>3350</v>
      </c>
      <c r="K77" t="str">
        <f t="shared" si="9"/>
        <v>410047</v>
      </c>
      <c r="L77" t="str">
        <f t="shared" si="10"/>
        <v/>
      </c>
      <c r="M77" t="str">
        <f t="shared" si="11"/>
        <v/>
      </c>
    </row>
    <row r="78" spans="1:13" x14ac:dyDescent="0.25">
      <c r="A78" t="s">
        <v>1358</v>
      </c>
      <c r="B78" t="s">
        <v>1359</v>
      </c>
      <c r="C78" s="36">
        <v>3350</v>
      </c>
      <c r="D78" t="str">
        <f t="shared" si="6"/>
        <v>410069</v>
      </c>
      <c r="E78" t="str">
        <f t="shared" si="7"/>
        <v/>
      </c>
      <c r="F78" t="str">
        <f t="shared" si="8"/>
        <v/>
      </c>
      <c r="H78" s="44" t="s">
        <v>1216</v>
      </c>
      <c r="I78" t="s">
        <v>1217</v>
      </c>
      <c r="J78" s="36">
        <v>3350</v>
      </c>
      <c r="K78" t="str">
        <f t="shared" si="9"/>
        <v>410057</v>
      </c>
      <c r="L78" t="str">
        <f t="shared" si="10"/>
        <v/>
      </c>
      <c r="M78" t="str">
        <f t="shared" si="11"/>
        <v/>
      </c>
    </row>
    <row r="79" spans="1:13" x14ac:dyDescent="0.25">
      <c r="A79" t="s">
        <v>1012</v>
      </c>
      <c r="B79" t="s">
        <v>1013</v>
      </c>
      <c r="C79" s="36">
        <v>3350</v>
      </c>
      <c r="D79" t="str">
        <f t="shared" si="6"/>
        <v>410089</v>
      </c>
      <c r="E79" t="str">
        <f t="shared" si="7"/>
        <v/>
      </c>
      <c r="F79" t="str">
        <f t="shared" si="8"/>
        <v/>
      </c>
      <c r="H79" s="44" t="s">
        <v>1358</v>
      </c>
      <c r="I79" t="s">
        <v>1359</v>
      </c>
      <c r="J79" s="36">
        <v>3350</v>
      </c>
      <c r="K79" t="str">
        <f t="shared" si="9"/>
        <v>410069</v>
      </c>
      <c r="L79" t="str">
        <f t="shared" si="10"/>
        <v/>
      </c>
      <c r="M79" t="str">
        <f t="shared" si="11"/>
        <v/>
      </c>
    </row>
    <row r="80" spans="1:13" x14ac:dyDescent="0.25">
      <c r="A80" t="s">
        <v>1032</v>
      </c>
      <c r="B80" t="s">
        <v>1033</v>
      </c>
      <c r="C80" s="36">
        <v>3350</v>
      </c>
      <c r="D80" t="str">
        <f t="shared" si="6"/>
        <v>410099</v>
      </c>
      <c r="E80" t="str">
        <f t="shared" si="7"/>
        <v/>
      </c>
      <c r="F80" t="str">
        <f t="shared" si="8"/>
        <v/>
      </c>
      <c r="H80" s="44" t="s">
        <v>1012</v>
      </c>
      <c r="I80" t="s">
        <v>1013</v>
      </c>
      <c r="J80" s="36">
        <v>3350</v>
      </c>
      <c r="K80" t="str">
        <f t="shared" si="9"/>
        <v>410089</v>
      </c>
      <c r="L80" t="str">
        <f t="shared" si="10"/>
        <v/>
      </c>
      <c r="M80" t="str">
        <f t="shared" si="11"/>
        <v/>
      </c>
    </row>
    <row r="81" spans="1:13" x14ac:dyDescent="0.25">
      <c r="A81" t="s">
        <v>1312</v>
      </c>
      <c r="B81" t="s">
        <v>1313</v>
      </c>
      <c r="C81" s="36">
        <v>3350</v>
      </c>
      <c r="D81" t="str">
        <f t="shared" si="6"/>
        <v>410113</v>
      </c>
      <c r="E81" t="str">
        <f t="shared" si="7"/>
        <v/>
      </c>
      <c r="F81" t="str">
        <f t="shared" si="8"/>
        <v/>
      </c>
      <c r="H81" s="44" t="s">
        <v>1032</v>
      </c>
      <c r="I81" t="s">
        <v>1033</v>
      </c>
      <c r="J81" s="36">
        <v>3350</v>
      </c>
      <c r="K81" t="str">
        <f t="shared" si="9"/>
        <v>410099</v>
      </c>
      <c r="L81" t="str">
        <f t="shared" si="10"/>
        <v/>
      </c>
      <c r="M81" t="str">
        <f t="shared" si="11"/>
        <v/>
      </c>
    </row>
    <row r="82" spans="1:13" x14ac:dyDescent="0.25">
      <c r="A82" t="s">
        <v>1314</v>
      </c>
      <c r="B82" t="s">
        <v>1315</v>
      </c>
      <c r="C82" s="36">
        <v>3350</v>
      </c>
      <c r="D82" t="str">
        <f t="shared" si="6"/>
        <v>410114</v>
      </c>
      <c r="E82" t="str">
        <f t="shared" si="7"/>
        <v/>
      </c>
      <c r="F82" t="str">
        <f t="shared" si="8"/>
        <v/>
      </c>
      <c r="H82" s="44" t="s">
        <v>1312</v>
      </c>
      <c r="I82" t="s">
        <v>1313</v>
      </c>
      <c r="J82" s="36">
        <v>3350</v>
      </c>
      <c r="K82" t="str">
        <f t="shared" si="9"/>
        <v>410113</v>
      </c>
      <c r="L82" t="str">
        <f t="shared" si="10"/>
        <v/>
      </c>
      <c r="M82" t="str">
        <f t="shared" si="11"/>
        <v/>
      </c>
    </row>
    <row r="83" spans="1:13" x14ac:dyDescent="0.25">
      <c r="A83" t="s">
        <v>1356</v>
      </c>
      <c r="B83" t="s">
        <v>1357</v>
      </c>
      <c r="C83" s="36">
        <v>3350</v>
      </c>
      <c r="D83" t="str">
        <f t="shared" si="6"/>
        <v>410133</v>
      </c>
      <c r="E83" t="str">
        <f t="shared" si="7"/>
        <v/>
      </c>
      <c r="F83" t="str">
        <f t="shared" si="8"/>
        <v/>
      </c>
      <c r="H83" s="44" t="s">
        <v>1314</v>
      </c>
      <c r="I83" t="s">
        <v>1315</v>
      </c>
      <c r="J83" s="36">
        <v>3350</v>
      </c>
      <c r="K83" t="str">
        <f t="shared" si="9"/>
        <v>410114</v>
      </c>
      <c r="L83" t="str">
        <f t="shared" si="10"/>
        <v/>
      </c>
      <c r="M83" t="str">
        <f t="shared" si="11"/>
        <v/>
      </c>
    </row>
    <row r="84" spans="1:13" x14ac:dyDescent="0.25">
      <c r="A84" t="s">
        <v>1054</v>
      </c>
      <c r="B84" t="s">
        <v>1055</v>
      </c>
      <c r="C84" s="36">
        <v>3350</v>
      </c>
      <c r="D84" t="str">
        <f t="shared" si="6"/>
        <v>410134</v>
      </c>
      <c r="E84" t="str">
        <f t="shared" si="7"/>
        <v/>
      </c>
      <c r="F84" t="str">
        <f t="shared" si="8"/>
        <v/>
      </c>
      <c r="H84" s="44" t="s">
        <v>1356</v>
      </c>
      <c r="I84" t="s">
        <v>1357</v>
      </c>
      <c r="J84" s="36">
        <v>3350</v>
      </c>
      <c r="K84" t="str">
        <f t="shared" si="9"/>
        <v>410133</v>
      </c>
      <c r="L84" t="str">
        <f t="shared" si="10"/>
        <v/>
      </c>
      <c r="M84" t="str">
        <f t="shared" si="11"/>
        <v/>
      </c>
    </row>
    <row r="85" spans="1:13" x14ac:dyDescent="0.25">
      <c r="A85" t="s">
        <v>1398</v>
      </c>
      <c r="B85" t="s">
        <v>1399</v>
      </c>
      <c r="C85" s="36">
        <v>3350</v>
      </c>
      <c r="D85" t="str">
        <f t="shared" si="6"/>
        <v>410167</v>
      </c>
      <c r="E85" t="str">
        <f t="shared" si="7"/>
        <v/>
      </c>
      <c r="F85" t="str">
        <f t="shared" si="8"/>
        <v/>
      </c>
      <c r="H85" s="44" t="s">
        <v>1054</v>
      </c>
      <c r="I85" t="s">
        <v>1055</v>
      </c>
      <c r="J85" s="36">
        <v>3350</v>
      </c>
      <c r="K85" t="str">
        <f t="shared" si="9"/>
        <v>410134</v>
      </c>
      <c r="L85" t="str">
        <f t="shared" si="10"/>
        <v/>
      </c>
      <c r="M85" t="str">
        <f t="shared" si="11"/>
        <v/>
      </c>
    </row>
    <row r="86" spans="1:13" x14ac:dyDescent="0.25">
      <c r="A86" t="s">
        <v>1266</v>
      </c>
      <c r="B86" t="s">
        <v>1267</v>
      </c>
      <c r="C86" s="36">
        <v>3350</v>
      </c>
      <c r="D86" t="str">
        <f t="shared" si="6"/>
        <v>410179</v>
      </c>
      <c r="E86" t="str">
        <f t="shared" si="7"/>
        <v/>
      </c>
      <c r="F86" t="str">
        <f t="shared" si="8"/>
        <v/>
      </c>
      <c r="H86" s="44" t="s">
        <v>1398</v>
      </c>
      <c r="I86" t="s">
        <v>1399</v>
      </c>
      <c r="J86" s="36">
        <v>3350</v>
      </c>
      <c r="K86" t="str">
        <f t="shared" si="9"/>
        <v>410167</v>
      </c>
      <c r="L86" t="str">
        <f t="shared" si="10"/>
        <v/>
      </c>
      <c r="M86" t="str">
        <f t="shared" si="11"/>
        <v/>
      </c>
    </row>
    <row r="87" spans="1:13" x14ac:dyDescent="0.25">
      <c r="A87" t="s">
        <v>1294</v>
      </c>
      <c r="B87" t="s">
        <v>1945</v>
      </c>
      <c r="C87" s="36">
        <v>3350</v>
      </c>
      <c r="D87" t="str">
        <f t="shared" si="6"/>
        <v>410193</v>
      </c>
      <c r="E87" t="str">
        <f t="shared" si="7"/>
        <v/>
      </c>
      <c r="F87" t="str">
        <f t="shared" si="8"/>
        <v/>
      </c>
      <c r="H87" s="44" t="s">
        <v>1266</v>
      </c>
      <c r="I87" t="s">
        <v>1267</v>
      </c>
      <c r="J87" s="36">
        <v>3350</v>
      </c>
      <c r="K87" t="str">
        <f t="shared" si="9"/>
        <v>410179</v>
      </c>
      <c r="L87" t="str">
        <f t="shared" si="10"/>
        <v/>
      </c>
      <c r="M87" t="str">
        <f t="shared" si="11"/>
        <v/>
      </c>
    </row>
    <row r="88" spans="1:13" x14ac:dyDescent="0.25">
      <c r="A88" t="s">
        <v>1388</v>
      </c>
      <c r="B88" t="s">
        <v>1389</v>
      </c>
      <c r="C88" s="36">
        <v>3350</v>
      </c>
      <c r="D88" t="str">
        <f t="shared" si="6"/>
        <v>410205</v>
      </c>
      <c r="E88" t="str">
        <f t="shared" si="7"/>
        <v/>
      </c>
      <c r="F88" t="str">
        <f t="shared" si="8"/>
        <v/>
      </c>
      <c r="H88" s="44" t="s">
        <v>1294</v>
      </c>
      <c r="I88" t="s">
        <v>1945</v>
      </c>
      <c r="J88" s="36">
        <v>3350</v>
      </c>
      <c r="K88" t="str">
        <f t="shared" si="9"/>
        <v>410193</v>
      </c>
      <c r="L88" t="str">
        <f t="shared" si="10"/>
        <v/>
      </c>
      <c r="M88" t="str">
        <f t="shared" si="11"/>
        <v/>
      </c>
    </row>
    <row r="89" spans="1:13" x14ac:dyDescent="0.25">
      <c r="A89" t="s">
        <v>1416</v>
      </c>
      <c r="B89" t="s">
        <v>1417</v>
      </c>
      <c r="C89" s="36">
        <v>3350</v>
      </c>
      <c r="D89" t="str">
        <f t="shared" si="6"/>
        <v>410216</v>
      </c>
      <c r="E89" t="str">
        <f t="shared" si="7"/>
        <v/>
      </c>
      <c r="F89" t="str">
        <f t="shared" si="8"/>
        <v/>
      </c>
      <c r="H89" s="44" t="s">
        <v>1388</v>
      </c>
      <c r="I89" t="s">
        <v>1389</v>
      </c>
      <c r="J89" s="36">
        <v>3350</v>
      </c>
      <c r="K89" t="str">
        <f t="shared" si="9"/>
        <v>410205</v>
      </c>
      <c r="L89" t="str">
        <f t="shared" si="10"/>
        <v/>
      </c>
      <c r="M89" t="str">
        <f t="shared" si="11"/>
        <v/>
      </c>
    </row>
    <row r="90" spans="1:13" x14ac:dyDescent="0.25">
      <c r="A90" t="s">
        <v>1424</v>
      </c>
      <c r="B90" t="s">
        <v>1425</v>
      </c>
      <c r="C90" s="36">
        <v>3350</v>
      </c>
      <c r="D90" t="str">
        <f t="shared" si="6"/>
        <v>410220</v>
      </c>
      <c r="E90" t="str">
        <f t="shared" si="7"/>
        <v/>
      </c>
      <c r="F90" t="str">
        <f t="shared" si="8"/>
        <v/>
      </c>
      <c r="H90" s="44" t="s">
        <v>1416</v>
      </c>
      <c r="I90" t="s">
        <v>1417</v>
      </c>
      <c r="J90" s="36">
        <v>3350</v>
      </c>
      <c r="K90" t="str">
        <f t="shared" si="9"/>
        <v>410216</v>
      </c>
      <c r="L90" t="str">
        <f t="shared" si="10"/>
        <v/>
      </c>
      <c r="M90" t="str">
        <f t="shared" si="11"/>
        <v/>
      </c>
    </row>
    <row r="91" spans="1:13" x14ac:dyDescent="0.25">
      <c r="A91" t="s">
        <v>1448</v>
      </c>
      <c r="B91" t="s">
        <v>1449</v>
      </c>
      <c r="C91" s="36">
        <v>3350</v>
      </c>
      <c r="D91" t="str">
        <f t="shared" si="6"/>
        <v>410232</v>
      </c>
      <c r="E91" t="str">
        <f t="shared" si="7"/>
        <v/>
      </c>
      <c r="F91" t="str">
        <f t="shared" si="8"/>
        <v/>
      </c>
      <c r="H91" s="44" t="s">
        <v>1424</v>
      </c>
      <c r="I91" t="s">
        <v>1425</v>
      </c>
      <c r="J91" s="36">
        <v>3350</v>
      </c>
      <c r="K91" t="str">
        <f t="shared" si="9"/>
        <v>410220</v>
      </c>
      <c r="L91" t="str">
        <f t="shared" si="10"/>
        <v/>
      </c>
      <c r="M91" t="str">
        <f t="shared" si="11"/>
        <v/>
      </c>
    </row>
    <row r="92" spans="1:13" x14ac:dyDescent="0.25">
      <c r="A92" t="s">
        <v>1676</v>
      </c>
      <c r="B92" t="s">
        <v>1677</v>
      </c>
      <c r="C92" s="36">
        <v>3350</v>
      </c>
      <c r="D92" t="str">
        <f t="shared" si="6"/>
        <v>410297</v>
      </c>
      <c r="E92" t="str">
        <f t="shared" si="7"/>
        <v/>
      </c>
      <c r="F92" t="str">
        <f t="shared" si="8"/>
        <v/>
      </c>
      <c r="H92" s="44" t="s">
        <v>1448</v>
      </c>
      <c r="I92" t="s">
        <v>1449</v>
      </c>
      <c r="J92" s="36">
        <v>3350</v>
      </c>
      <c r="K92" t="str">
        <f t="shared" si="9"/>
        <v>410232</v>
      </c>
      <c r="L92" t="str">
        <f t="shared" si="10"/>
        <v/>
      </c>
      <c r="M92" t="str">
        <f t="shared" si="11"/>
        <v/>
      </c>
    </row>
    <row r="93" spans="1:13" x14ac:dyDescent="0.25">
      <c r="A93" t="s">
        <v>1110</v>
      </c>
      <c r="B93" t="s">
        <v>1111</v>
      </c>
      <c r="C93" s="36">
        <v>3883</v>
      </c>
      <c r="D93" t="str">
        <f t="shared" si="6"/>
        <v>410004</v>
      </c>
      <c r="E93" t="str">
        <f t="shared" si="7"/>
        <v/>
      </c>
      <c r="F93" t="str">
        <f t="shared" si="8"/>
        <v/>
      </c>
      <c r="H93" s="44" t="s">
        <v>1676</v>
      </c>
      <c r="I93" t="s">
        <v>1677</v>
      </c>
      <c r="J93" s="36">
        <v>3350</v>
      </c>
      <c r="K93" t="str">
        <f t="shared" si="9"/>
        <v>410297</v>
      </c>
      <c r="L93" t="str">
        <f t="shared" si="10"/>
        <v/>
      </c>
      <c r="M93" t="str">
        <f t="shared" si="11"/>
        <v/>
      </c>
    </row>
    <row r="94" spans="1:13" x14ac:dyDescent="0.25">
      <c r="A94" t="s">
        <v>1130</v>
      </c>
      <c r="B94" t="s">
        <v>1131</v>
      </c>
      <c r="C94" s="36">
        <v>3883</v>
      </c>
      <c r="D94" t="str">
        <f t="shared" si="6"/>
        <v>410014</v>
      </c>
      <c r="E94" t="str">
        <f t="shared" si="7"/>
        <v/>
      </c>
      <c r="F94" t="str">
        <f t="shared" si="8"/>
        <v/>
      </c>
      <c r="H94" s="44" t="s">
        <v>1110</v>
      </c>
      <c r="I94" t="s">
        <v>1111</v>
      </c>
      <c r="J94" s="36">
        <v>3883</v>
      </c>
      <c r="K94" t="str">
        <f t="shared" si="9"/>
        <v>410004</v>
      </c>
      <c r="L94" t="str">
        <f t="shared" si="10"/>
        <v/>
      </c>
      <c r="M94" t="str">
        <f t="shared" si="11"/>
        <v/>
      </c>
    </row>
    <row r="95" spans="1:13" x14ac:dyDescent="0.25">
      <c r="A95" t="s">
        <v>1150</v>
      </c>
      <c r="B95" t="s">
        <v>1151</v>
      </c>
      <c r="C95" s="36">
        <v>3883</v>
      </c>
      <c r="D95" t="str">
        <f t="shared" si="6"/>
        <v>410024</v>
      </c>
      <c r="E95" t="str">
        <f t="shared" si="7"/>
        <v/>
      </c>
      <c r="F95" t="str">
        <f t="shared" si="8"/>
        <v/>
      </c>
      <c r="H95" s="44" t="s">
        <v>1130</v>
      </c>
      <c r="I95" t="s">
        <v>1131</v>
      </c>
      <c r="J95" s="36">
        <v>3883</v>
      </c>
      <c r="K95" t="str">
        <f t="shared" si="9"/>
        <v>410014</v>
      </c>
      <c r="L95" t="str">
        <f t="shared" si="10"/>
        <v/>
      </c>
      <c r="M95" t="str">
        <f t="shared" si="11"/>
        <v/>
      </c>
    </row>
    <row r="96" spans="1:13" x14ac:dyDescent="0.25">
      <c r="A96" t="s">
        <v>1170</v>
      </c>
      <c r="B96" t="s">
        <v>1171</v>
      </c>
      <c r="C96" s="36">
        <v>3883</v>
      </c>
      <c r="D96" t="str">
        <f t="shared" si="6"/>
        <v>410034</v>
      </c>
      <c r="E96" t="str">
        <f t="shared" si="7"/>
        <v/>
      </c>
      <c r="F96" t="str">
        <f t="shared" si="8"/>
        <v/>
      </c>
      <c r="H96" s="44" t="s">
        <v>1150</v>
      </c>
      <c r="I96" t="s">
        <v>1151</v>
      </c>
      <c r="J96" s="36">
        <v>3883</v>
      </c>
      <c r="K96" t="str">
        <f t="shared" si="9"/>
        <v>410024</v>
      </c>
      <c r="L96" t="str">
        <f t="shared" si="10"/>
        <v/>
      </c>
      <c r="M96" t="str">
        <f t="shared" si="11"/>
        <v/>
      </c>
    </row>
    <row r="97" spans="1:13" x14ac:dyDescent="0.25">
      <c r="A97" t="s">
        <v>1194</v>
      </c>
      <c r="B97" t="s">
        <v>1195</v>
      </c>
      <c r="C97" s="36">
        <v>3883</v>
      </c>
      <c r="D97" t="str">
        <f t="shared" si="6"/>
        <v>410046</v>
      </c>
      <c r="E97" t="str">
        <f t="shared" si="7"/>
        <v/>
      </c>
      <c r="F97" t="str">
        <f t="shared" si="8"/>
        <v/>
      </c>
      <c r="H97" s="44" t="s">
        <v>1170</v>
      </c>
      <c r="I97" t="s">
        <v>1171</v>
      </c>
      <c r="J97" s="36">
        <v>3883</v>
      </c>
      <c r="K97" t="str">
        <f t="shared" si="9"/>
        <v>410034</v>
      </c>
      <c r="L97" t="str">
        <f t="shared" si="10"/>
        <v/>
      </c>
      <c r="M97" t="str">
        <f t="shared" si="11"/>
        <v/>
      </c>
    </row>
    <row r="98" spans="1:13" x14ac:dyDescent="0.25">
      <c r="A98" t="s">
        <v>1214</v>
      </c>
      <c r="B98" t="s">
        <v>1215</v>
      </c>
      <c r="C98" s="36">
        <v>3883</v>
      </c>
      <c r="D98" t="str">
        <f t="shared" si="6"/>
        <v>410056</v>
      </c>
      <c r="E98" t="str">
        <f t="shared" si="7"/>
        <v/>
      </c>
      <c r="F98" t="str">
        <f t="shared" si="8"/>
        <v/>
      </c>
      <c r="H98" s="44" t="s">
        <v>1194</v>
      </c>
      <c r="I98" t="s">
        <v>1195</v>
      </c>
      <c r="J98" s="36">
        <v>3883</v>
      </c>
      <c r="K98" t="str">
        <f t="shared" si="9"/>
        <v>410046</v>
      </c>
      <c r="L98" t="str">
        <f t="shared" si="10"/>
        <v/>
      </c>
      <c r="M98" t="str">
        <f t="shared" si="11"/>
        <v/>
      </c>
    </row>
    <row r="99" spans="1:13" x14ac:dyDescent="0.25">
      <c r="A99" t="s">
        <v>1340</v>
      </c>
      <c r="B99" t="s">
        <v>1341</v>
      </c>
      <c r="C99" s="36">
        <v>3883</v>
      </c>
      <c r="D99" t="str">
        <f t="shared" si="6"/>
        <v>410068</v>
      </c>
      <c r="E99" t="str">
        <f t="shared" si="7"/>
        <v/>
      </c>
      <c r="F99" t="str">
        <f t="shared" si="8"/>
        <v/>
      </c>
      <c r="H99" s="44" t="s">
        <v>1214</v>
      </c>
      <c r="I99" t="s">
        <v>1215</v>
      </c>
      <c r="J99" s="36">
        <v>3883</v>
      </c>
      <c r="K99" t="str">
        <f t="shared" si="9"/>
        <v>410056</v>
      </c>
      <c r="L99" t="str">
        <f t="shared" si="10"/>
        <v/>
      </c>
      <c r="M99" t="str">
        <f t="shared" si="11"/>
        <v/>
      </c>
    </row>
    <row r="100" spans="1:13" x14ac:dyDescent="0.25">
      <c r="A100" t="s">
        <v>1010</v>
      </c>
      <c r="B100" t="s">
        <v>1011</v>
      </c>
      <c r="C100" s="36">
        <v>3883</v>
      </c>
      <c r="D100" t="str">
        <f t="shared" si="6"/>
        <v>410088</v>
      </c>
      <c r="E100" t="str">
        <f t="shared" si="7"/>
        <v/>
      </c>
      <c r="F100" t="str">
        <f t="shared" si="8"/>
        <v/>
      </c>
      <c r="H100" s="44" t="s">
        <v>1340</v>
      </c>
      <c r="I100" t="s">
        <v>1341</v>
      </c>
      <c r="J100" s="36">
        <v>3883</v>
      </c>
      <c r="K100" t="str">
        <f t="shared" si="9"/>
        <v>410068</v>
      </c>
      <c r="L100" t="str">
        <f t="shared" si="10"/>
        <v/>
      </c>
      <c r="M100" t="str">
        <f t="shared" si="11"/>
        <v/>
      </c>
    </row>
    <row r="101" spans="1:13" x14ac:dyDescent="0.25">
      <c r="A101" t="s">
        <v>1030</v>
      </c>
      <c r="B101" t="s">
        <v>1031</v>
      </c>
      <c r="C101" s="36">
        <v>3883</v>
      </c>
      <c r="D101" t="str">
        <f t="shared" si="6"/>
        <v>410098</v>
      </c>
      <c r="E101" t="str">
        <f t="shared" si="7"/>
        <v/>
      </c>
      <c r="F101" t="str">
        <f t="shared" si="8"/>
        <v/>
      </c>
      <c r="H101" s="44" t="s">
        <v>1010</v>
      </c>
      <c r="I101" t="s">
        <v>1011</v>
      </c>
      <c r="J101" s="36">
        <v>3883</v>
      </c>
      <c r="K101" t="str">
        <f t="shared" si="9"/>
        <v>410088</v>
      </c>
      <c r="L101" t="str">
        <f t="shared" si="10"/>
        <v/>
      </c>
      <c r="M101" t="str">
        <f t="shared" si="11"/>
        <v/>
      </c>
    </row>
    <row r="102" spans="1:13" x14ac:dyDescent="0.25">
      <c r="A102" t="s">
        <v>1308</v>
      </c>
      <c r="B102" t="s">
        <v>1309</v>
      </c>
      <c r="C102" s="36">
        <v>3883</v>
      </c>
      <c r="D102" t="str">
        <f t="shared" si="6"/>
        <v>410111</v>
      </c>
      <c r="E102" t="str">
        <f t="shared" si="7"/>
        <v/>
      </c>
      <c r="F102" t="str">
        <f t="shared" si="8"/>
        <v/>
      </c>
      <c r="H102" s="44" t="s">
        <v>1030</v>
      </c>
      <c r="I102" t="s">
        <v>1031</v>
      </c>
      <c r="J102" s="36">
        <v>3883</v>
      </c>
      <c r="K102" t="str">
        <f t="shared" si="9"/>
        <v>410098</v>
      </c>
      <c r="L102" t="str">
        <f t="shared" si="10"/>
        <v/>
      </c>
      <c r="M102" t="str">
        <f t="shared" si="11"/>
        <v/>
      </c>
    </row>
    <row r="103" spans="1:13" x14ac:dyDescent="0.25">
      <c r="A103" t="s">
        <v>1310</v>
      </c>
      <c r="B103" t="s">
        <v>1311</v>
      </c>
      <c r="C103" s="36">
        <v>3883</v>
      </c>
      <c r="D103" t="str">
        <f t="shared" si="6"/>
        <v>410112</v>
      </c>
      <c r="E103" t="str">
        <f t="shared" si="7"/>
        <v/>
      </c>
      <c r="F103" t="str">
        <f t="shared" si="8"/>
        <v/>
      </c>
      <c r="H103" s="44" t="s">
        <v>1308</v>
      </c>
      <c r="I103" t="s">
        <v>1309</v>
      </c>
      <c r="J103" s="36">
        <v>3883</v>
      </c>
      <c r="K103" t="str">
        <f t="shared" si="9"/>
        <v>410111</v>
      </c>
      <c r="L103" t="str">
        <f t="shared" si="10"/>
        <v/>
      </c>
      <c r="M103" t="str">
        <f t="shared" si="11"/>
        <v/>
      </c>
    </row>
    <row r="104" spans="1:13" x14ac:dyDescent="0.25">
      <c r="A104" t="s">
        <v>1352</v>
      </c>
      <c r="B104" t="s">
        <v>1353</v>
      </c>
      <c r="C104" s="36">
        <v>3883</v>
      </c>
      <c r="D104" t="str">
        <f t="shared" si="6"/>
        <v>410131</v>
      </c>
      <c r="E104" t="str">
        <f t="shared" si="7"/>
        <v/>
      </c>
      <c r="F104" t="str">
        <f t="shared" si="8"/>
        <v/>
      </c>
      <c r="H104" s="44" t="s">
        <v>1310</v>
      </c>
      <c r="I104" t="s">
        <v>1311</v>
      </c>
      <c r="J104" s="36">
        <v>3883</v>
      </c>
      <c r="K104" t="str">
        <f t="shared" si="9"/>
        <v>410112</v>
      </c>
      <c r="L104" t="str">
        <f t="shared" si="10"/>
        <v/>
      </c>
      <c r="M104" t="str">
        <f t="shared" si="11"/>
        <v/>
      </c>
    </row>
    <row r="105" spans="1:13" x14ac:dyDescent="0.25">
      <c r="A105" t="s">
        <v>1354</v>
      </c>
      <c r="B105" t="s">
        <v>1355</v>
      </c>
      <c r="C105" s="36">
        <v>3883</v>
      </c>
      <c r="D105" t="str">
        <f t="shared" si="6"/>
        <v>410132</v>
      </c>
      <c r="E105" t="str">
        <f t="shared" si="7"/>
        <v/>
      </c>
      <c r="F105" t="str">
        <f t="shared" si="8"/>
        <v/>
      </c>
      <c r="H105" s="44" t="s">
        <v>1352</v>
      </c>
      <c r="I105" t="s">
        <v>1353</v>
      </c>
      <c r="J105" s="36">
        <v>3883</v>
      </c>
      <c r="K105" t="str">
        <f t="shared" si="9"/>
        <v>410131</v>
      </c>
      <c r="L105" t="str">
        <f t="shared" si="10"/>
        <v/>
      </c>
      <c r="M105" t="str">
        <f t="shared" si="11"/>
        <v/>
      </c>
    </row>
    <row r="106" spans="1:13" x14ac:dyDescent="0.25">
      <c r="A106" t="s">
        <v>1396</v>
      </c>
      <c r="B106" t="s">
        <v>1397</v>
      </c>
      <c r="C106" s="36">
        <v>3883</v>
      </c>
      <c r="D106" t="str">
        <f t="shared" si="6"/>
        <v>410166</v>
      </c>
      <c r="E106" t="str">
        <f t="shared" si="7"/>
        <v/>
      </c>
      <c r="F106" t="str">
        <f t="shared" si="8"/>
        <v/>
      </c>
      <c r="H106" s="44" t="s">
        <v>1354</v>
      </c>
      <c r="I106" t="s">
        <v>1355</v>
      </c>
      <c r="J106" s="36">
        <v>3883</v>
      </c>
      <c r="K106" t="str">
        <f t="shared" si="9"/>
        <v>410132</v>
      </c>
      <c r="L106" t="str">
        <f t="shared" si="10"/>
        <v/>
      </c>
      <c r="M106" t="str">
        <f t="shared" si="11"/>
        <v/>
      </c>
    </row>
    <row r="107" spans="1:13" x14ac:dyDescent="0.25">
      <c r="A107" t="s">
        <v>1264</v>
      </c>
      <c r="B107" t="s">
        <v>1265</v>
      </c>
      <c r="C107" s="36">
        <v>3883</v>
      </c>
      <c r="D107" t="str">
        <f t="shared" si="6"/>
        <v>410178</v>
      </c>
      <c r="E107" t="str">
        <f t="shared" si="7"/>
        <v/>
      </c>
      <c r="F107" t="str">
        <f t="shared" si="8"/>
        <v/>
      </c>
      <c r="H107" s="44" t="s">
        <v>1396</v>
      </c>
      <c r="I107" t="s">
        <v>1397</v>
      </c>
      <c r="J107" s="36">
        <v>3883</v>
      </c>
      <c r="K107" t="str">
        <f t="shared" si="9"/>
        <v>410166</v>
      </c>
      <c r="L107" t="str">
        <f t="shared" si="10"/>
        <v/>
      </c>
      <c r="M107" t="str">
        <f t="shared" si="11"/>
        <v/>
      </c>
    </row>
    <row r="108" spans="1:13" x14ac:dyDescent="0.25">
      <c r="A108" t="s">
        <v>1286</v>
      </c>
      <c r="B108" t="s">
        <v>1287</v>
      </c>
      <c r="C108" s="36">
        <v>3883</v>
      </c>
      <c r="D108" t="str">
        <f t="shared" si="6"/>
        <v>410188</v>
      </c>
      <c r="E108" t="str">
        <f t="shared" si="7"/>
        <v/>
      </c>
      <c r="F108" t="str">
        <f t="shared" si="8"/>
        <v/>
      </c>
      <c r="H108" s="44" t="s">
        <v>1264</v>
      </c>
      <c r="I108" t="s">
        <v>1265</v>
      </c>
      <c r="J108" s="36">
        <v>3883</v>
      </c>
      <c r="K108" t="str">
        <f t="shared" si="9"/>
        <v>410178</v>
      </c>
      <c r="L108" t="str">
        <f t="shared" si="10"/>
        <v/>
      </c>
      <c r="M108" t="str">
        <f t="shared" si="11"/>
        <v/>
      </c>
    </row>
    <row r="109" spans="1:13" x14ac:dyDescent="0.25">
      <c r="A109" t="s">
        <v>1293</v>
      </c>
      <c r="B109" t="s">
        <v>1944</v>
      </c>
      <c r="C109" s="36">
        <v>3883</v>
      </c>
      <c r="D109" t="str">
        <f t="shared" si="6"/>
        <v>410192</v>
      </c>
      <c r="E109" t="str">
        <f t="shared" si="7"/>
        <v/>
      </c>
      <c r="F109" t="str">
        <f t="shared" si="8"/>
        <v/>
      </c>
      <c r="H109" s="44" t="s">
        <v>1286</v>
      </c>
      <c r="I109" t="s">
        <v>1287</v>
      </c>
      <c r="J109" s="36">
        <v>3883</v>
      </c>
      <c r="K109" t="str">
        <f t="shared" si="9"/>
        <v>410188</v>
      </c>
      <c r="L109" t="str">
        <f t="shared" si="10"/>
        <v/>
      </c>
      <c r="M109" t="str">
        <f t="shared" si="11"/>
        <v/>
      </c>
    </row>
    <row r="110" spans="1:13" x14ac:dyDescent="0.25">
      <c r="A110" t="s">
        <v>1386</v>
      </c>
      <c r="B110" t="s">
        <v>1387</v>
      </c>
      <c r="C110" s="36">
        <v>3883</v>
      </c>
      <c r="D110" t="str">
        <f t="shared" si="6"/>
        <v>410204</v>
      </c>
      <c r="E110" t="str">
        <f t="shared" si="7"/>
        <v/>
      </c>
      <c r="F110" t="str">
        <f t="shared" si="8"/>
        <v/>
      </c>
      <c r="H110" s="44" t="s">
        <v>1293</v>
      </c>
      <c r="I110" t="s">
        <v>1944</v>
      </c>
      <c r="J110" s="36">
        <v>3883</v>
      </c>
      <c r="K110" t="str">
        <f t="shared" si="9"/>
        <v>410192</v>
      </c>
      <c r="L110" t="str">
        <f t="shared" si="10"/>
        <v/>
      </c>
      <c r="M110" t="str">
        <f t="shared" si="11"/>
        <v/>
      </c>
    </row>
    <row r="111" spans="1:13" x14ac:dyDescent="0.25">
      <c r="A111" t="s">
        <v>1414</v>
      </c>
      <c r="B111" t="s">
        <v>1415</v>
      </c>
      <c r="C111" s="36">
        <v>3883</v>
      </c>
      <c r="D111" t="str">
        <f t="shared" si="6"/>
        <v>410215</v>
      </c>
      <c r="E111" t="str">
        <f t="shared" si="7"/>
        <v/>
      </c>
      <c r="F111" t="str">
        <f t="shared" si="8"/>
        <v/>
      </c>
      <c r="H111" s="44" t="s">
        <v>1386</v>
      </c>
      <c r="I111" t="s">
        <v>1387</v>
      </c>
      <c r="J111" s="36">
        <v>3883</v>
      </c>
      <c r="K111" t="str">
        <f t="shared" si="9"/>
        <v>410204</v>
      </c>
      <c r="L111" t="str">
        <f t="shared" si="10"/>
        <v/>
      </c>
      <c r="M111" t="str">
        <f t="shared" si="11"/>
        <v/>
      </c>
    </row>
    <row r="112" spans="1:13" x14ac:dyDescent="0.25">
      <c r="A112" t="s">
        <v>1446</v>
      </c>
      <c r="B112" t="s">
        <v>1447</v>
      </c>
      <c r="C112" s="36">
        <v>3883</v>
      </c>
      <c r="D112" t="str">
        <f t="shared" si="6"/>
        <v>410231</v>
      </c>
      <c r="E112" t="str">
        <f t="shared" si="7"/>
        <v/>
      </c>
      <c r="F112" t="str">
        <f t="shared" si="8"/>
        <v/>
      </c>
      <c r="H112" s="44" t="s">
        <v>1414</v>
      </c>
      <c r="I112" t="s">
        <v>1415</v>
      </c>
      <c r="J112" s="36">
        <v>3883</v>
      </c>
      <c r="K112" t="str">
        <f t="shared" si="9"/>
        <v>410215</v>
      </c>
      <c r="L112" t="str">
        <f t="shared" si="10"/>
        <v/>
      </c>
      <c r="M112" t="str">
        <f t="shared" si="11"/>
        <v/>
      </c>
    </row>
    <row r="113" spans="1:13" x14ac:dyDescent="0.25">
      <c r="A113" t="s">
        <v>1678</v>
      </c>
      <c r="B113" t="s">
        <v>1679</v>
      </c>
      <c r="C113" s="36">
        <v>3883</v>
      </c>
      <c r="D113" t="str">
        <f t="shared" si="6"/>
        <v>410298</v>
      </c>
      <c r="E113" t="str">
        <f t="shared" si="7"/>
        <v/>
      </c>
      <c r="F113" t="str">
        <f t="shared" si="8"/>
        <v/>
      </c>
      <c r="H113" s="44" t="s">
        <v>1446</v>
      </c>
      <c r="I113" t="s">
        <v>1447</v>
      </c>
      <c r="J113" s="36">
        <v>3883</v>
      </c>
      <c r="K113" t="str">
        <f t="shared" si="9"/>
        <v>410231</v>
      </c>
      <c r="L113" t="str">
        <f t="shared" si="10"/>
        <v/>
      </c>
      <c r="M113" t="str">
        <f t="shared" si="11"/>
        <v/>
      </c>
    </row>
    <row r="114" spans="1:13" x14ac:dyDescent="0.25">
      <c r="A114" t="s">
        <v>1114</v>
      </c>
      <c r="B114" t="s">
        <v>1115</v>
      </c>
      <c r="C114" s="36">
        <v>4573</v>
      </c>
      <c r="D114" t="str">
        <f t="shared" si="6"/>
        <v>410006</v>
      </c>
      <c r="E114" t="str">
        <f t="shared" si="7"/>
        <v/>
      </c>
      <c r="F114" t="str">
        <f t="shared" si="8"/>
        <v/>
      </c>
      <c r="H114" s="44" t="s">
        <v>1678</v>
      </c>
      <c r="I114" t="s">
        <v>1679</v>
      </c>
      <c r="J114" s="36">
        <v>3883</v>
      </c>
      <c r="K114" t="str">
        <f t="shared" si="9"/>
        <v>410298</v>
      </c>
      <c r="L114" t="str">
        <f t="shared" si="10"/>
        <v/>
      </c>
      <c r="M114" t="str">
        <f t="shared" si="11"/>
        <v/>
      </c>
    </row>
    <row r="115" spans="1:13" x14ac:dyDescent="0.25">
      <c r="A115" t="s">
        <v>1120</v>
      </c>
      <c r="B115" t="s">
        <v>1121</v>
      </c>
      <c r="C115" s="36">
        <v>4573</v>
      </c>
      <c r="D115" t="str">
        <f t="shared" si="6"/>
        <v>410009</v>
      </c>
      <c r="E115" t="str">
        <f t="shared" si="7"/>
        <v/>
      </c>
      <c r="F115" t="str">
        <f t="shared" si="8"/>
        <v/>
      </c>
      <c r="H115" s="44" t="s">
        <v>1114</v>
      </c>
      <c r="I115" t="s">
        <v>1115</v>
      </c>
      <c r="J115" s="36">
        <v>4573</v>
      </c>
      <c r="K115" t="str">
        <f t="shared" si="9"/>
        <v>410006</v>
      </c>
      <c r="L115" t="str">
        <f t="shared" si="10"/>
        <v/>
      </c>
      <c r="M115" t="str">
        <f t="shared" si="11"/>
        <v/>
      </c>
    </row>
    <row r="116" spans="1:13" x14ac:dyDescent="0.25">
      <c r="A116" t="s">
        <v>1124</v>
      </c>
      <c r="B116" t="s">
        <v>1125</v>
      </c>
      <c r="C116" s="36">
        <v>4573</v>
      </c>
      <c r="D116" t="str">
        <f t="shared" si="6"/>
        <v>410011</v>
      </c>
      <c r="E116" t="str">
        <f t="shared" si="7"/>
        <v/>
      </c>
      <c r="F116" t="str">
        <f t="shared" si="8"/>
        <v/>
      </c>
      <c r="H116" s="44" t="s">
        <v>1120</v>
      </c>
      <c r="I116" t="s">
        <v>1121</v>
      </c>
      <c r="J116" s="36">
        <v>4573</v>
      </c>
      <c r="K116" t="str">
        <f t="shared" si="9"/>
        <v>410009</v>
      </c>
      <c r="L116" t="str">
        <f t="shared" si="10"/>
        <v/>
      </c>
      <c r="M116" t="str">
        <f t="shared" si="11"/>
        <v/>
      </c>
    </row>
    <row r="117" spans="1:13" x14ac:dyDescent="0.25">
      <c r="A117" t="s">
        <v>1134</v>
      </c>
      <c r="B117" t="s">
        <v>1135</v>
      </c>
      <c r="C117" s="36">
        <v>4573</v>
      </c>
      <c r="D117" t="str">
        <f t="shared" si="6"/>
        <v>410016</v>
      </c>
      <c r="E117" t="str">
        <f t="shared" si="7"/>
        <v/>
      </c>
      <c r="F117" t="str">
        <f t="shared" si="8"/>
        <v/>
      </c>
      <c r="H117" s="44" t="s">
        <v>1124</v>
      </c>
      <c r="I117" t="s">
        <v>1125</v>
      </c>
      <c r="J117" s="36">
        <v>4573</v>
      </c>
      <c r="K117" t="str">
        <f t="shared" si="9"/>
        <v>410011</v>
      </c>
      <c r="L117" t="str">
        <f t="shared" si="10"/>
        <v/>
      </c>
      <c r="M117" t="str">
        <f t="shared" si="11"/>
        <v/>
      </c>
    </row>
    <row r="118" spans="1:13" x14ac:dyDescent="0.25">
      <c r="A118" t="s">
        <v>1138</v>
      </c>
      <c r="B118" t="s">
        <v>1139</v>
      </c>
      <c r="C118" s="36">
        <v>4573</v>
      </c>
      <c r="D118" t="str">
        <f t="shared" si="6"/>
        <v>410018</v>
      </c>
      <c r="E118" t="str">
        <f t="shared" si="7"/>
        <v/>
      </c>
      <c r="F118" t="str">
        <f t="shared" si="8"/>
        <v/>
      </c>
      <c r="H118" s="44" t="s">
        <v>1134</v>
      </c>
      <c r="I118" t="s">
        <v>1135</v>
      </c>
      <c r="J118" s="36">
        <v>4573</v>
      </c>
      <c r="K118" t="str">
        <f t="shared" si="9"/>
        <v>410016</v>
      </c>
      <c r="L118" t="str">
        <f t="shared" si="10"/>
        <v/>
      </c>
      <c r="M118" t="str">
        <f t="shared" si="11"/>
        <v/>
      </c>
    </row>
    <row r="119" spans="1:13" x14ac:dyDescent="0.25">
      <c r="A119" t="s">
        <v>1144</v>
      </c>
      <c r="B119" t="s">
        <v>1145</v>
      </c>
      <c r="C119" s="36">
        <v>4573</v>
      </c>
      <c r="D119" t="str">
        <f t="shared" si="6"/>
        <v>410021</v>
      </c>
      <c r="E119" t="str">
        <f t="shared" si="7"/>
        <v/>
      </c>
      <c r="F119" t="str">
        <f t="shared" si="8"/>
        <v/>
      </c>
      <c r="H119" s="44" t="s">
        <v>1138</v>
      </c>
      <c r="I119" t="s">
        <v>1139</v>
      </c>
      <c r="J119" s="36">
        <v>4573</v>
      </c>
      <c r="K119" t="str">
        <f t="shared" si="9"/>
        <v>410018</v>
      </c>
      <c r="L119" t="str">
        <f t="shared" si="10"/>
        <v/>
      </c>
      <c r="M119" t="str">
        <f t="shared" si="11"/>
        <v/>
      </c>
    </row>
    <row r="120" spans="1:13" x14ac:dyDescent="0.25">
      <c r="A120" t="s">
        <v>1158</v>
      </c>
      <c r="B120" t="s">
        <v>1159</v>
      </c>
      <c r="C120" s="36">
        <v>4573</v>
      </c>
      <c r="D120" t="str">
        <f t="shared" si="6"/>
        <v>410028</v>
      </c>
      <c r="E120" t="str">
        <f t="shared" si="7"/>
        <v/>
      </c>
      <c r="F120" t="str">
        <f t="shared" si="8"/>
        <v/>
      </c>
      <c r="H120" s="44" t="s">
        <v>1144</v>
      </c>
      <c r="I120" t="s">
        <v>1145</v>
      </c>
      <c r="J120" s="36">
        <v>4573</v>
      </c>
      <c r="K120" t="str">
        <f t="shared" si="9"/>
        <v>410021</v>
      </c>
      <c r="L120" t="str">
        <f t="shared" si="10"/>
        <v/>
      </c>
      <c r="M120" t="str">
        <f t="shared" si="11"/>
        <v/>
      </c>
    </row>
    <row r="121" spans="1:13" x14ac:dyDescent="0.25">
      <c r="A121" t="s">
        <v>1178</v>
      </c>
      <c r="B121" t="s">
        <v>1179</v>
      </c>
      <c r="C121" s="36">
        <v>4573</v>
      </c>
      <c r="D121" t="str">
        <f t="shared" si="6"/>
        <v>410038</v>
      </c>
      <c r="E121" t="str">
        <f t="shared" si="7"/>
        <v/>
      </c>
      <c r="F121" t="str">
        <f t="shared" si="8"/>
        <v/>
      </c>
      <c r="H121" s="44" t="s">
        <v>1158</v>
      </c>
      <c r="I121" t="s">
        <v>1159</v>
      </c>
      <c r="J121" s="36">
        <v>4573</v>
      </c>
      <c r="K121" t="str">
        <f t="shared" si="9"/>
        <v>410028</v>
      </c>
      <c r="L121" t="str">
        <f t="shared" si="10"/>
        <v/>
      </c>
      <c r="M121" t="str">
        <f t="shared" si="11"/>
        <v/>
      </c>
    </row>
    <row r="122" spans="1:13" x14ac:dyDescent="0.25">
      <c r="A122" t="s">
        <v>1198</v>
      </c>
      <c r="B122" t="s">
        <v>1199</v>
      </c>
      <c r="C122" s="36">
        <v>4573</v>
      </c>
      <c r="D122" t="str">
        <f t="shared" si="6"/>
        <v>410048</v>
      </c>
      <c r="E122" t="str">
        <f t="shared" si="7"/>
        <v/>
      </c>
      <c r="F122" t="str">
        <f t="shared" si="8"/>
        <v/>
      </c>
      <c r="H122" s="44" t="s">
        <v>1178</v>
      </c>
      <c r="I122" t="s">
        <v>1179</v>
      </c>
      <c r="J122" s="36">
        <v>4573</v>
      </c>
      <c r="K122" t="str">
        <f t="shared" si="9"/>
        <v>410038</v>
      </c>
      <c r="L122" t="str">
        <f t="shared" si="10"/>
        <v/>
      </c>
      <c r="M122" t="str">
        <f t="shared" si="11"/>
        <v/>
      </c>
    </row>
    <row r="123" spans="1:13" x14ac:dyDescent="0.25">
      <c r="A123" t="s">
        <v>1202</v>
      </c>
      <c r="B123" t="s">
        <v>1203</v>
      </c>
      <c r="C123" s="36">
        <v>4573</v>
      </c>
      <c r="D123" t="str">
        <f t="shared" si="6"/>
        <v>410050</v>
      </c>
      <c r="E123" t="str">
        <f t="shared" si="7"/>
        <v/>
      </c>
      <c r="F123" t="str">
        <f t="shared" si="8"/>
        <v/>
      </c>
      <c r="H123" s="44" t="s">
        <v>1198</v>
      </c>
      <c r="I123" t="s">
        <v>1199</v>
      </c>
      <c r="J123" s="36">
        <v>4573</v>
      </c>
      <c r="K123" t="str">
        <f t="shared" si="9"/>
        <v>410048</v>
      </c>
      <c r="L123" t="str">
        <f t="shared" si="10"/>
        <v/>
      </c>
      <c r="M123" t="str">
        <f t="shared" si="11"/>
        <v/>
      </c>
    </row>
    <row r="124" spans="1:13" x14ac:dyDescent="0.25">
      <c r="A124" t="s">
        <v>1204</v>
      </c>
      <c r="B124" t="s">
        <v>1205</v>
      </c>
      <c r="C124" s="36">
        <v>4573</v>
      </c>
      <c r="D124" t="str">
        <f t="shared" si="6"/>
        <v>410051</v>
      </c>
      <c r="E124" t="str">
        <f t="shared" si="7"/>
        <v/>
      </c>
      <c r="F124" t="str">
        <f t="shared" si="8"/>
        <v/>
      </c>
      <c r="H124" s="44" t="s">
        <v>1202</v>
      </c>
      <c r="I124" t="s">
        <v>1203</v>
      </c>
      <c r="J124" s="36">
        <v>4573</v>
      </c>
      <c r="K124" t="str">
        <f t="shared" si="9"/>
        <v>410050</v>
      </c>
      <c r="L124" t="str">
        <f t="shared" si="10"/>
        <v/>
      </c>
      <c r="M124" t="str">
        <f t="shared" si="11"/>
        <v/>
      </c>
    </row>
    <row r="125" spans="1:13" x14ac:dyDescent="0.25">
      <c r="A125" t="s">
        <v>1218</v>
      </c>
      <c r="B125" t="s">
        <v>1219</v>
      </c>
      <c r="C125" s="36">
        <v>4573</v>
      </c>
      <c r="D125" t="str">
        <f t="shared" si="6"/>
        <v>410058</v>
      </c>
      <c r="E125" t="str">
        <f t="shared" si="7"/>
        <v/>
      </c>
      <c r="F125" t="str">
        <f t="shared" si="8"/>
        <v/>
      </c>
      <c r="H125" s="44" t="s">
        <v>1204</v>
      </c>
      <c r="I125" t="s">
        <v>1205</v>
      </c>
      <c r="J125" s="36">
        <v>4573</v>
      </c>
      <c r="K125" t="str">
        <f t="shared" si="9"/>
        <v>410051</v>
      </c>
      <c r="L125" t="str">
        <f t="shared" si="10"/>
        <v/>
      </c>
      <c r="M125" t="str">
        <f t="shared" si="11"/>
        <v/>
      </c>
    </row>
    <row r="126" spans="1:13" x14ac:dyDescent="0.25">
      <c r="A126" t="s">
        <v>1222</v>
      </c>
      <c r="B126" t="s">
        <v>1223</v>
      </c>
      <c r="C126" s="36">
        <v>4573</v>
      </c>
      <c r="D126" t="str">
        <f t="shared" si="6"/>
        <v>410060</v>
      </c>
      <c r="E126" t="str">
        <f t="shared" si="7"/>
        <v/>
      </c>
      <c r="F126" t="str">
        <f t="shared" si="8"/>
        <v/>
      </c>
      <c r="H126" s="44" t="s">
        <v>1218</v>
      </c>
      <c r="I126" t="s">
        <v>1219</v>
      </c>
      <c r="J126" s="36">
        <v>4573</v>
      </c>
      <c r="K126" t="str">
        <f t="shared" si="9"/>
        <v>410058</v>
      </c>
      <c r="L126" t="str">
        <f t="shared" si="10"/>
        <v/>
      </c>
      <c r="M126" t="str">
        <f t="shared" si="11"/>
        <v/>
      </c>
    </row>
    <row r="127" spans="1:13" x14ac:dyDescent="0.25">
      <c r="A127" t="s">
        <v>1258</v>
      </c>
      <c r="B127" t="s">
        <v>1259</v>
      </c>
      <c r="C127" s="36">
        <v>4573</v>
      </c>
      <c r="D127" t="str">
        <f t="shared" si="6"/>
        <v>410063</v>
      </c>
      <c r="E127" t="str">
        <f t="shared" si="7"/>
        <v/>
      </c>
      <c r="F127" t="str">
        <f t="shared" si="8"/>
        <v/>
      </c>
      <c r="H127" s="44" t="s">
        <v>1222</v>
      </c>
      <c r="I127" t="s">
        <v>1223</v>
      </c>
      <c r="J127" s="36">
        <v>4573</v>
      </c>
      <c r="K127" t="str">
        <f t="shared" si="9"/>
        <v>410060</v>
      </c>
      <c r="L127" t="str">
        <f t="shared" si="10"/>
        <v/>
      </c>
      <c r="M127" t="str">
        <f t="shared" si="11"/>
        <v/>
      </c>
    </row>
    <row r="128" spans="1:13" x14ac:dyDescent="0.25">
      <c r="A128" t="s">
        <v>1360</v>
      </c>
      <c r="B128" t="s">
        <v>1361</v>
      </c>
      <c r="C128" s="36">
        <v>4573</v>
      </c>
      <c r="D128" t="str">
        <f t="shared" si="6"/>
        <v>410070</v>
      </c>
      <c r="E128" t="str">
        <f t="shared" si="7"/>
        <v/>
      </c>
      <c r="F128" t="str">
        <f t="shared" si="8"/>
        <v/>
      </c>
      <c r="H128" s="44" t="s">
        <v>1258</v>
      </c>
      <c r="I128" t="s">
        <v>1259</v>
      </c>
      <c r="J128" s="36">
        <v>4573</v>
      </c>
      <c r="K128" t="str">
        <f t="shared" si="9"/>
        <v>410063</v>
      </c>
      <c r="L128" t="str">
        <f t="shared" si="10"/>
        <v/>
      </c>
      <c r="M128" t="str">
        <f t="shared" si="11"/>
        <v/>
      </c>
    </row>
    <row r="129" spans="1:13" x14ac:dyDescent="0.25">
      <c r="A129" t="s">
        <v>1364</v>
      </c>
      <c r="B129" t="s">
        <v>1365</v>
      </c>
      <c r="C129" s="36">
        <v>4573</v>
      </c>
      <c r="D129" t="str">
        <f t="shared" si="6"/>
        <v>410072</v>
      </c>
      <c r="E129" t="str">
        <f t="shared" si="7"/>
        <v/>
      </c>
      <c r="F129" t="str">
        <f t="shared" si="8"/>
        <v/>
      </c>
      <c r="H129" s="44" t="s">
        <v>1360</v>
      </c>
      <c r="I129" t="s">
        <v>1361</v>
      </c>
      <c r="J129" s="36">
        <v>4573</v>
      </c>
      <c r="K129" t="str">
        <f t="shared" si="9"/>
        <v>410070</v>
      </c>
      <c r="L129" t="str">
        <f t="shared" si="10"/>
        <v/>
      </c>
      <c r="M129" t="str">
        <f t="shared" si="11"/>
        <v/>
      </c>
    </row>
    <row r="130" spans="1:13" x14ac:dyDescent="0.25">
      <c r="A130" t="s">
        <v>1370</v>
      </c>
      <c r="B130" t="s">
        <v>1371</v>
      </c>
      <c r="C130" s="36">
        <v>4573</v>
      </c>
      <c r="D130" t="str">
        <f t="shared" si="6"/>
        <v>410075</v>
      </c>
      <c r="E130" t="str">
        <f t="shared" si="7"/>
        <v/>
      </c>
      <c r="F130" t="str">
        <f t="shared" si="8"/>
        <v/>
      </c>
      <c r="H130" s="44" t="s">
        <v>1364</v>
      </c>
      <c r="I130" t="s">
        <v>1365</v>
      </c>
      <c r="J130" s="36">
        <v>4573</v>
      </c>
      <c r="K130" t="str">
        <f t="shared" si="9"/>
        <v>410072</v>
      </c>
      <c r="L130" t="str">
        <f t="shared" si="10"/>
        <v/>
      </c>
      <c r="M130" t="str">
        <f t="shared" si="11"/>
        <v/>
      </c>
    </row>
    <row r="131" spans="1:13" x14ac:dyDescent="0.25">
      <c r="A131" t="s">
        <v>1374</v>
      </c>
      <c r="B131" t="s">
        <v>1375</v>
      </c>
      <c r="C131" s="36">
        <v>4573</v>
      </c>
      <c r="D131" t="str">
        <f t="shared" ref="D131:D194" si="12">VLOOKUP(A131,H:H,1,FALSE)</f>
        <v>410077</v>
      </c>
      <c r="E131" t="str">
        <f t="shared" ref="E131:E194" si="13">IF(B131&lt;&gt;VLOOKUP(D131,H:J,2,FALSE),"changed","")</f>
        <v/>
      </c>
      <c r="F131" t="str">
        <f t="shared" ref="F131:F194" si="14">IF(C131&lt;&gt;VLOOKUP(D131,H:J,3,FALSE),"changed","")</f>
        <v/>
      </c>
      <c r="H131" s="44" t="s">
        <v>1370</v>
      </c>
      <c r="I131" t="s">
        <v>1371</v>
      </c>
      <c r="J131" s="36">
        <v>4573</v>
      </c>
      <c r="K131" t="str">
        <f t="shared" ref="K131:K194" si="15">VLOOKUP(H131,A:A,1,FALSE)</f>
        <v>410075</v>
      </c>
      <c r="L131" t="str">
        <f t="shared" ref="L131:L194" si="16">IF(I131&lt;&gt;VLOOKUP(K131,A:C,2,FALSE),"changed","")</f>
        <v/>
      </c>
      <c r="M131" t="str">
        <f t="shared" ref="M131:M194" si="17">IF(J131&lt;&gt;VLOOKUP(K131,A:C,3,FALSE),"changed","")</f>
        <v/>
      </c>
    </row>
    <row r="132" spans="1:13" x14ac:dyDescent="0.25">
      <c r="A132" t="s">
        <v>993</v>
      </c>
      <c r="B132" t="s">
        <v>994</v>
      </c>
      <c r="C132" s="36">
        <v>4573</v>
      </c>
      <c r="D132" t="str">
        <f t="shared" si="12"/>
        <v>410080</v>
      </c>
      <c r="E132" t="str">
        <f t="shared" si="13"/>
        <v/>
      </c>
      <c r="F132" t="str">
        <f t="shared" si="14"/>
        <v/>
      </c>
      <c r="H132" s="44" t="s">
        <v>1374</v>
      </c>
      <c r="I132" t="s">
        <v>1375</v>
      </c>
      <c r="J132" s="36">
        <v>4573</v>
      </c>
      <c r="K132" t="str">
        <f t="shared" si="15"/>
        <v>410077</v>
      </c>
      <c r="L132" t="str">
        <f t="shared" si="16"/>
        <v/>
      </c>
      <c r="M132" t="str">
        <f t="shared" si="17"/>
        <v/>
      </c>
    </row>
    <row r="133" spans="1:13" x14ac:dyDescent="0.25">
      <c r="A133" t="s">
        <v>999</v>
      </c>
      <c r="B133" t="s">
        <v>1000</v>
      </c>
      <c r="C133" s="36">
        <v>4573</v>
      </c>
      <c r="D133" t="str">
        <f t="shared" si="12"/>
        <v>410083</v>
      </c>
      <c r="E133" t="str">
        <f t="shared" si="13"/>
        <v/>
      </c>
      <c r="F133" t="str">
        <f t="shared" si="14"/>
        <v/>
      </c>
      <c r="H133" s="44" t="s">
        <v>993</v>
      </c>
      <c r="I133" t="s">
        <v>994</v>
      </c>
      <c r="J133" s="36">
        <v>4573</v>
      </c>
      <c r="K133" t="str">
        <f t="shared" si="15"/>
        <v>410080</v>
      </c>
      <c r="L133" t="str">
        <f t="shared" si="16"/>
        <v/>
      </c>
      <c r="M133" t="str">
        <f t="shared" si="17"/>
        <v/>
      </c>
    </row>
    <row r="134" spans="1:13" x14ac:dyDescent="0.25">
      <c r="A134" t="s">
        <v>1014</v>
      </c>
      <c r="B134" t="s">
        <v>1015</v>
      </c>
      <c r="C134" s="36">
        <v>4573</v>
      </c>
      <c r="D134" t="str">
        <f t="shared" si="12"/>
        <v>410090</v>
      </c>
      <c r="E134" t="str">
        <f t="shared" si="13"/>
        <v/>
      </c>
      <c r="F134" t="str">
        <f t="shared" si="14"/>
        <v/>
      </c>
      <c r="H134" s="44" t="s">
        <v>999</v>
      </c>
      <c r="I134" t="s">
        <v>1000</v>
      </c>
      <c r="J134" s="36">
        <v>4573</v>
      </c>
      <c r="K134" t="str">
        <f t="shared" si="15"/>
        <v>410083</v>
      </c>
      <c r="L134" t="str">
        <f t="shared" si="16"/>
        <v/>
      </c>
      <c r="M134" t="str">
        <f t="shared" si="17"/>
        <v/>
      </c>
    </row>
    <row r="135" spans="1:13" x14ac:dyDescent="0.25">
      <c r="A135" t="s">
        <v>1018</v>
      </c>
      <c r="B135" t="s">
        <v>1019</v>
      </c>
      <c r="C135" s="36">
        <v>4573</v>
      </c>
      <c r="D135" t="str">
        <f t="shared" si="12"/>
        <v>410092</v>
      </c>
      <c r="E135" t="str">
        <f t="shared" si="13"/>
        <v/>
      </c>
      <c r="F135" t="str">
        <f t="shared" si="14"/>
        <v/>
      </c>
      <c r="H135" s="44" t="s">
        <v>1014</v>
      </c>
      <c r="I135" t="s">
        <v>1015</v>
      </c>
      <c r="J135" s="36">
        <v>4573</v>
      </c>
      <c r="K135" t="str">
        <f t="shared" si="15"/>
        <v>410090</v>
      </c>
      <c r="L135" t="str">
        <f t="shared" si="16"/>
        <v/>
      </c>
      <c r="M135" t="str">
        <f t="shared" si="17"/>
        <v/>
      </c>
    </row>
    <row r="136" spans="1:13" x14ac:dyDescent="0.25">
      <c r="A136" t="s">
        <v>1022</v>
      </c>
      <c r="B136" t="s">
        <v>1023</v>
      </c>
      <c r="C136" s="36">
        <v>4573</v>
      </c>
      <c r="D136" t="str">
        <f t="shared" si="12"/>
        <v>410094</v>
      </c>
      <c r="E136" t="str">
        <f t="shared" si="13"/>
        <v/>
      </c>
      <c r="F136" t="str">
        <f t="shared" si="14"/>
        <v/>
      </c>
      <c r="H136" s="44" t="s">
        <v>1018</v>
      </c>
      <c r="I136" t="s">
        <v>1019</v>
      </c>
      <c r="J136" s="36">
        <v>4573</v>
      </c>
      <c r="K136" t="str">
        <f t="shared" si="15"/>
        <v>410092</v>
      </c>
      <c r="L136" t="str">
        <f t="shared" si="16"/>
        <v/>
      </c>
      <c r="M136" t="str">
        <f t="shared" si="17"/>
        <v/>
      </c>
    </row>
    <row r="137" spans="1:13" x14ac:dyDescent="0.25">
      <c r="A137" t="s">
        <v>1034</v>
      </c>
      <c r="B137" t="s">
        <v>1035</v>
      </c>
      <c r="C137" s="36">
        <v>4573</v>
      </c>
      <c r="D137" t="str">
        <f t="shared" si="12"/>
        <v>410100</v>
      </c>
      <c r="E137" t="str">
        <f t="shared" si="13"/>
        <v/>
      </c>
      <c r="F137" t="str">
        <f t="shared" si="14"/>
        <v/>
      </c>
      <c r="H137" s="44" t="s">
        <v>1022</v>
      </c>
      <c r="I137" t="s">
        <v>1023</v>
      </c>
      <c r="J137" s="36">
        <v>4573</v>
      </c>
      <c r="K137" t="str">
        <f t="shared" si="15"/>
        <v>410094</v>
      </c>
      <c r="L137" t="str">
        <f t="shared" si="16"/>
        <v/>
      </c>
      <c r="M137" t="str">
        <f t="shared" si="17"/>
        <v/>
      </c>
    </row>
    <row r="138" spans="1:13" x14ac:dyDescent="0.25">
      <c r="A138" t="s">
        <v>1038</v>
      </c>
      <c r="B138" t="s">
        <v>1039</v>
      </c>
      <c r="C138" s="36">
        <v>4573</v>
      </c>
      <c r="D138" t="str">
        <f t="shared" si="12"/>
        <v>410102</v>
      </c>
      <c r="E138" t="str">
        <f t="shared" si="13"/>
        <v/>
      </c>
      <c r="F138" t="str">
        <f t="shared" si="14"/>
        <v/>
      </c>
      <c r="H138" s="44" t="s">
        <v>1034</v>
      </c>
      <c r="I138" t="s">
        <v>1035</v>
      </c>
      <c r="J138" s="36">
        <v>4573</v>
      </c>
      <c r="K138" t="str">
        <f t="shared" si="15"/>
        <v>410100</v>
      </c>
      <c r="L138" t="str">
        <f t="shared" si="16"/>
        <v/>
      </c>
      <c r="M138" t="str">
        <f t="shared" si="17"/>
        <v/>
      </c>
    </row>
    <row r="139" spans="1:13" x14ac:dyDescent="0.25">
      <c r="A139" t="s">
        <v>1044</v>
      </c>
      <c r="B139" t="s">
        <v>1045</v>
      </c>
      <c r="C139" s="36">
        <v>4573</v>
      </c>
      <c r="D139" t="str">
        <f t="shared" si="12"/>
        <v>410105</v>
      </c>
      <c r="E139" t="str">
        <f t="shared" si="13"/>
        <v/>
      </c>
      <c r="F139" t="str">
        <f t="shared" si="14"/>
        <v/>
      </c>
      <c r="H139" s="44" t="s">
        <v>1038</v>
      </c>
      <c r="I139" t="s">
        <v>1039</v>
      </c>
      <c r="J139" s="36">
        <v>4573</v>
      </c>
      <c r="K139" t="str">
        <f t="shared" si="15"/>
        <v>410102</v>
      </c>
      <c r="L139" t="str">
        <f t="shared" si="16"/>
        <v/>
      </c>
      <c r="M139" t="str">
        <f t="shared" si="17"/>
        <v/>
      </c>
    </row>
    <row r="140" spans="1:13" x14ac:dyDescent="0.25">
      <c r="A140" t="s">
        <v>1316</v>
      </c>
      <c r="B140" t="s">
        <v>1317</v>
      </c>
      <c r="C140" s="36">
        <v>4573</v>
      </c>
      <c r="D140" t="str">
        <f t="shared" si="12"/>
        <v>410115</v>
      </c>
      <c r="E140" t="str">
        <f t="shared" si="13"/>
        <v/>
      </c>
      <c r="F140" t="str">
        <f t="shared" si="14"/>
        <v/>
      </c>
      <c r="H140" s="44" t="s">
        <v>1044</v>
      </c>
      <c r="I140" t="s">
        <v>1045</v>
      </c>
      <c r="J140" s="36">
        <v>4573</v>
      </c>
      <c r="K140" t="str">
        <f t="shared" si="15"/>
        <v>410105</v>
      </c>
      <c r="L140" t="str">
        <f t="shared" si="16"/>
        <v/>
      </c>
      <c r="M140" t="str">
        <f t="shared" si="17"/>
        <v/>
      </c>
    </row>
    <row r="141" spans="1:13" x14ac:dyDescent="0.25">
      <c r="A141" t="s">
        <v>1318</v>
      </c>
      <c r="B141" t="s">
        <v>1319</v>
      </c>
      <c r="C141" s="36">
        <v>4573</v>
      </c>
      <c r="D141" t="str">
        <f t="shared" si="12"/>
        <v>410116</v>
      </c>
      <c r="E141" t="str">
        <f t="shared" si="13"/>
        <v/>
      </c>
      <c r="F141" t="str">
        <f t="shared" si="14"/>
        <v/>
      </c>
      <c r="H141" s="44" t="s">
        <v>1316</v>
      </c>
      <c r="I141" t="s">
        <v>1317</v>
      </c>
      <c r="J141" s="36">
        <v>4573</v>
      </c>
      <c r="K141" t="str">
        <f t="shared" si="15"/>
        <v>410115</v>
      </c>
      <c r="L141" t="str">
        <f t="shared" si="16"/>
        <v/>
      </c>
      <c r="M141" t="str">
        <f t="shared" si="17"/>
        <v/>
      </c>
    </row>
    <row r="142" spans="1:13" x14ac:dyDescent="0.25">
      <c r="A142" t="s">
        <v>1330</v>
      </c>
      <c r="B142" t="s">
        <v>1331</v>
      </c>
      <c r="C142" s="36">
        <v>4573</v>
      </c>
      <c r="D142" t="str">
        <f t="shared" si="12"/>
        <v>410121</v>
      </c>
      <c r="E142" t="str">
        <f t="shared" si="13"/>
        <v/>
      </c>
      <c r="F142" t="str">
        <f t="shared" si="14"/>
        <v/>
      </c>
      <c r="H142" s="44" t="s">
        <v>1318</v>
      </c>
      <c r="I142" t="s">
        <v>1319</v>
      </c>
      <c r="J142" s="36">
        <v>4573</v>
      </c>
      <c r="K142" t="str">
        <f t="shared" si="15"/>
        <v>410116</v>
      </c>
      <c r="L142" t="str">
        <f t="shared" si="16"/>
        <v/>
      </c>
      <c r="M142" t="str">
        <f t="shared" si="17"/>
        <v/>
      </c>
    </row>
    <row r="143" spans="1:13" x14ac:dyDescent="0.25">
      <c r="A143" t="s">
        <v>1332</v>
      </c>
      <c r="B143" t="s">
        <v>1333</v>
      </c>
      <c r="C143" s="36">
        <v>4573</v>
      </c>
      <c r="D143" t="str">
        <f t="shared" si="12"/>
        <v>410122</v>
      </c>
      <c r="E143" t="str">
        <f t="shared" si="13"/>
        <v/>
      </c>
      <c r="F143" t="str">
        <f t="shared" si="14"/>
        <v/>
      </c>
      <c r="H143" s="44" t="s">
        <v>1330</v>
      </c>
      <c r="I143" t="s">
        <v>1331</v>
      </c>
      <c r="J143" s="36">
        <v>4573</v>
      </c>
      <c r="K143" t="str">
        <f t="shared" si="15"/>
        <v>410121</v>
      </c>
      <c r="L143" t="str">
        <f t="shared" si="16"/>
        <v/>
      </c>
      <c r="M143" t="str">
        <f t="shared" si="17"/>
        <v/>
      </c>
    </row>
    <row r="144" spans="1:13" x14ac:dyDescent="0.25">
      <c r="A144" t="s">
        <v>1334</v>
      </c>
      <c r="B144" t="s">
        <v>1335</v>
      </c>
      <c r="C144" s="36">
        <v>4573</v>
      </c>
      <c r="D144" t="str">
        <f t="shared" si="12"/>
        <v>410123</v>
      </c>
      <c r="E144" t="str">
        <f t="shared" si="13"/>
        <v/>
      </c>
      <c r="F144" t="str">
        <f t="shared" si="14"/>
        <v/>
      </c>
      <c r="H144" s="44" t="s">
        <v>1332</v>
      </c>
      <c r="I144" t="s">
        <v>1333</v>
      </c>
      <c r="J144" s="36">
        <v>4573</v>
      </c>
      <c r="K144" t="str">
        <f t="shared" si="15"/>
        <v>410122</v>
      </c>
      <c r="L144" t="str">
        <f t="shared" si="16"/>
        <v/>
      </c>
      <c r="M144" t="str">
        <f t="shared" si="17"/>
        <v/>
      </c>
    </row>
    <row r="145" spans="1:13" x14ac:dyDescent="0.25">
      <c r="A145" t="s">
        <v>1336</v>
      </c>
      <c r="B145" t="s">
        <v>1337</v>
      </c>
      <c r="C145" s="36">
        <v>4573</v>
      </c>
      <c r="D145" t="str">
        <f t="shared" si="12"/>
        <v>410124</v>
      </c>
      <c r="E145" t="str">
        <f t="shared" si="13"/>
        <v/>
      </c>
      <c r="F145" t="str">
        <f t="shared" si="14"/>
        <v/>
      </c>
      <c r="H145" s="44" t="s">
        <v>1334</v>
      </c>
      <c r="I145" t="s">
        <v>1335</v>
      </c>
      <c r="J145" s="36">
        <v>4573</v>
      </c>
      <c r="K145" t="str">
        <f t="shared" si="15"/>
        <v>410123</v>
      </c>
      <c r="L145" t="str">
        <f t="shared" si="16"/>
        <v/>
      </c>
      <c r="M145" t="str">
        <f t="shared" si="17"/>
        <v/>
      </c>
    </row>
    <row r="146" spans="1:13" x14ac:dyDescent="0.25">
      <c r="A146" t="s">
        <v>1056</v>
      </c>
      <c r="B146" t="s">
        <v>1057</v>
      </c>
      <c r="C146" s="36">
        <v>4573</v>
      </c>
      <c r="D146" t="str">
        <f t="shared" si="12"/>
        <v>410135</v>
      </c>
      <c r="E146" t="str">
        <f t="shared" si="13"/>
        <v/>
      </c>
      <c r="F146" t="str">
        <f t="shared" si="14"/>
        <v/>
      </c>
      <c r="H146" s="44" t="s">
        <v>1336</v>
      </c>
      <c r="I146" t="s">
        <v>1337</v>
      </c>
      <c r="J146" s="36">
        <v>4573</v>
      </c>
      <c r="K146" t="str">
        <f t="shared" si="15"/>
        <v>410124</v>
      </c>
      <c r="L146" t="str">
        <f t="shared" si="16"/>
        <v/>
      </c>
      <c r="M146" t="str">
        <f t="shared" si="17"/>
        <v/>
      </c>
    </row>
    <row r="147" spans="1:13" x14ac:dyDescent="0.25">
      <c r="A147" t="s">
        <v>1064</v>
      </c>
      <c r="B147" t="s">
        <v>1065</v>
      </c>
      <c r="C147" s="36">
        <v>4573</v>
      </c>
      <c r="D147" t="str">
        <f t="shared" si="12"/>
        <v>410141</v>
      </c>
      <c r="E147" t="str">
        <f t="shared" si="13"/>
        <v/>
      </c>
      <c r="F147" t="str">
        <f t="shared" si="14"/>
        <v/>
      </c>
      <c r="H147" s="44" t="s">
        <v>1056</v>
      </c>
      <c r="I147" t="s">
        <v>1057</v>
      </c>
      <c r="J147" s="36">
        <v>4573</v>
      </c>
      <c r="K147" t="str">
        <f t="shared" si="15"/>
        <v>410135</v>
      </c>
      <c r="L147" t="str">
        <f t="shared" si="16"/>
        <v/>
      </c>
      <c r="M147" t="str">
        <f t="shared" si="17"/>
        <v/>
      </c>
    </row>
    <row r="148" spans="1:13" x14ac:dyDescent="0.25">
      <c r="A148" t="s">
        <v>1066</v>
      </c>
      <c r="B148" t="s">
        <v>1067</v>
      </c>
      <c r="C148" s="36">
        <v>4573</v>
      </c>
      <c r="D148" t="str">
        <f t="shared" si="12"/>
        <v>410142</v>
      </c>
      <c r="E148" t="str">
        <f t="shared" si="13"/>
        <v/>
      </c>
      <c r="F148" t="str">
        <f t="shared" si="14"/>
        <v/>
      </c>
      <c r="H148" s="44" t="s">
        <v>1064</v>
      </c>
      <c r="I148" t="s">
        <v>1065</v>
      </c>
      <c r="J148" s="36">
        <v>4573</v>
      </c>
      <c r="K148" t="str">
        <f t="shared" si="15"/>
        <v>410141</v>
      </c>
      <c r="L148" t="str">
        <f t="shared" si="16"/>
        <v/>
      </c>
      <c r="M148" t="str">
        <f t="shared" si="17"/>
        <v/>
      </c>
    </row>
    <row r="149" spans="1:13" x14ac:dyDescent="0.25">
      <c r="A149" t="s">
        <v>1068</v>
      </c>
      <c r="B149" t="s">
        <v>1069</v>
      </c>
      <c r="C149" s="36">
        <v>4573</v>
      </c>
      <c r="D149" t="str">
        <f t="shared" si="12"/>
        <v>410143</v>
      </c>
      <c r="E149" t="str">
        <f t="shared" si="13"/>
        <v/>
      </c>
      <c r="F149" t="str">
        <f t="shared" si="14"/>
        <v/>
      </c>
      <c r="H149" s="44" t="s">
        <v>1066</v>
      </c>
      <c r="I149" t="s">
        <v>1067</v>
      </c>
      <c r="J149" s="36">
        <v>4573</v>
      </c>
      <c r="K149" t="str">
        <f t="shared" si="15"/>
        <v>410142</v>
      </c>
      <c r="L149" t="str">
        <f t="shared" si="16"/>
        <v/>
      </c>
      <c r="M149" t="str">
        <f t="shared" si="17"/>
        <v/>
      </c>
    </row>
    <row r="150" spans="1:13" x14ac:dyDescent="0.25">
      <c r="A150" t="s">
        <v>1082</v>
      </c>
      <c r="B150" t="s">
        <v>1083</v>
      </c>
      <c r="C150" s="36">
        <v>4573</v>
      </c>
      <c r="D150" t="str">
        <f t="shared" si="12"/>
        <v>410149</v>
      </c>
      <c r="E150" t="str">
        <f t="shared" si="13"/>
        <v/>
      </c>
      <c r="F150" t="str">
        <f t="shared" si="14"/>
        <v/>
      </c>
      <c r="H150" s="44" t="s">
        <v>1068</v>
      </c>
      <c r="I150" t="s">
        <v>1069</v>
      </c>
      <c r="J150" s="36">
        <v>4573</v>
      </c>
      <c r="K150" t="str">
        <f t="shared" si="15"/>
        <v>410143</v>
      </c>
      <c r="L150" t="str">
        <f t="shared" si="16"/>
        <v/>
      </c>
      <c r="M150" t="str">
        <f t="shared" si="17"/>
        <v/>
      </c>
    </row>
    <row r="151" spans="1:13" x14ac:dyDescent="0.25">
      <c r="A151" t="s">
        <v>1086</v>
      </c>
      <c r="B151" t="s">
        <v>1087</v>
      </c>
      <c r="C151" s="36">
        <v>4573</v>
      </c>
      <c r="D151" t="str">
        <f t="shared" si="12"/>
        <v>410151</v>
      </c>
      <c r="E151" t="str">
        <f t="shared" si="13"/>
        <v/>
      </c>
      <c r="F151" t="str">
        <f t="shared" si="14"/>
        <v/>
      </c>
      <c r="H151" s="44" t="s">
        <v>1082</v>
      </c>
      <c r="I151" t="s">
        <v>1083</v>
      </c>
      <c r="J151" s="36">
        <v>4573</v>
      </c>
      <c r="K151" t="str">
        <f t="shared" si="15"/>
        <v>410149</v>
      </c>
      <c r="L151" t="str">
        <f t="shared" si="16"/>
        <v/>
      </c>
      <c r="M151" t="str">
        <f t="shared" si="17"/>
        <v/>
      </c>
    </row>
    <row r="152" spans="1:13" x14ac:dyDescent="0.25">
      <c r="A152" t="s">
        <v>1092</v>
      </c>
      <c r="B152" t="s">
        <v>1093</v>
      </c>
      <c r="C152" s="36">
        <v>4573</v>
      </c>
      <c r="D152" t="str">
        <f t="shared" si="12"/>
        <v>410154</v>
      </c>
      <c r="E152" t="str">
        <f t="shared" si="13"/>
        <v/>
      </c>
      <c r="F152" t="str">
        <f t="shared" si="14"/>
        <v/>
      </c>
      <c r="H152" s="44" t="s">
        <v>1086</v>
      </c>
      <c r="I152" t="s">
        <v>1087</v>
      </c>
      <c r="J152" s="36">
        <v>4573</v>
      </c>
      <c r="K152" t="str">
        <f t="shared" si="15"/>
        <v>410151</v>
      </c>
      <c r="L152" t="str">
        <f t="shared" si="16"/>
        <v/>
      </c>
      <c r="M152" t="str">
        <f t="shared" si="17"/>
        <v/>
      </c>
    </row>
    <row r="153" spans="1:13" x14ac:dyDescent="0.25">
      <c r="A153" t="s">
        <v>1096</v>
      </c>
      <c r="B153" t="s">
        <v>1097</v>
      </c>
      <c r="C153" s="36">
        <v>4573</v>
      </c>
      <c r="D153" t="str">
        <f t="shared" si="12"/>
        <v>410156</v>
      </c>
      <c r="E153" t="str">
        <f t="shared" si="13"/>
        <v/>
      </c>
      <c r="F153" t="str">
        <f t="shared" si="14"/>
        <v/>
      </c>
      <c r="H153" s="44" t="s">
        <v>1092</v>
      </c>
      <c r="I153" t="s">
        <v>1093</v>
      </c>
      <c r="J153" s="36">
        <v>4573</v>
      </c>
      <c r="K153" t="str">
        <f t="shared" si="15"/>
        <v>410154</v>
      </c>
      <c r="L153" t="str">
        <f t="shared" si="16"/>
        <v/>
      </c>
      <c r="M153" t="str">
        <f t="shared" si="17"/>
        <v/>
      </c>
    </row>
    <row r="154" spans="1:13" x14ac:dyDescent="0.25">
      <c r="A154" t="s">
        <v>1228</v>
      </c>
      <c r="B154" t="s">
        <v>1229</v>
      </c>
      <c r="C154" s="36">
        <v>4573</v>
      </c>
      <c r="D154" t="str">
        <f t="shared" si="12"/>
        <v>410158</v>
      </c>
      <c r="E154" t="str">
        <f t="shared" si="13"/>
        <v/>
      </c>
      <c r="F154" t="str">
        <f t="shared" si="14"/>
        <v/>
      </c>
      <c r="H154" s="44" t="s">
        <v>1096</v>
      </c>
      <c r="I154" t="s">
        <v>1097</v>
      </c>
      <c r="J154" s="36">
        <v>4573</v>
      </c>
      <c r="K154" t="str">
        <f t="shared" si="15"/>
        <v>410156</v>
      </c>
      <c r="L154" t="str">
        <f t="shared" si="16"/>
        <v/>
      </c>
      <c r="M154" t="str">
        <f t="shared" si="17"/>
        <v/>
      </c>
    </row>
    <row r="155" spans="1:13" x14ac:dyDescent="0.25">
      <c r="A155" t="s">
        <v>1233</v>
      </c>
      <c r="B155" t="s">
        <v>1234</v>
      </c>
      <c r="C155" s="36">
        <v>4573</v>
      </c>
      <c r="D155" t="str">
        <f t="shared" si="12"/>
        <v>410161</v>
      </c>
      <c r="E155" t="str">
        <f t="shared" si="13"/>
        <v/>
      </c>
      <c r="F155" t="str">
        <f t="shared" si="14"/>
        <v/>
      </c>
      <c r="H155" s="44" t="s">
        <v>1228</v>
      </c>
      <c r="I155" t="s">
        <v>1229</v>
      </c>
      <c r="J155" s="36">
        <v>4573</v>
      </c>
      <c r="K155" t="str">
        <f t="shared" si="15"/>
        <v>410158</v>
      </c>
      <c r="L155" t="str">
        <f t="shared" si="16"/>
        <v/>
      </c>
      <c r="M155" t="str">
        <f t="shared" si="17"/>
        <v/>
      </c>
    </row>
    <row r="156" spans="1:13" x14ac:dyDescent="0.25">
      <c r="A156" t="s">
        <v>1242</v>
      </c>
      <c r="B156" t="s">
        <v>1243</v>
      </c>
      <c r="C156" s="36">
        <v>4573</v>
      </c>
      <c r="D156" t="str">
        <f t="shared" si="12"/>
        <v>410168</v>
      </c>
      <c r="E156" t="str">
        <f t="shared" si="13"/>
        <v/>
      </c>
      <c r="F156" t="str">
        <f t="shared" si="14"/>
        <v/>
      </c>
      <c r="H156" s="44" t="s">
        <v>1233</v>
      </c>
      <c r="I156" t="s">
        <v>1234</v>
      </c>
      <c r="J156" s="36">
        <v>4573</v>
      </c>
      <c r="K156" t="str">
        <f t="shared" si="15"/>
        <v>410161</v>
      </c>
      <c r="L156" t="str">
        <f t="shared" si="16"/>
        <v/>
      </c>
      <c r="M156" t="str">
        <f t="shared" si="17"/>
        <v/>
      </c>
    </row>
    <row r="157" spans="1:13" x14ac:dyDescent="0.25">
      <c r="A157" t="s">
        <v>1248</v>
      </c>
      <c r="B157" t="s">
        <v>1249</v>
      </c>
      <c r="C157" s="36">
        <v>4573</v>
      </c>
      <c r="D157" t="str">
        <f t="shared" si="12"/>
        <v>410171</v>
      </c>
      <c r="E157" t="str">
        <f t="shared" si="13"/>
        <v/>
      </c>
      <c r="F157" t="str">
        <f t="shared" si="14"/>
        <v/>
      </c>
      <c r="H157" s="44" t="s">
        <v>1242</v>
      </c>
      <c r="I157" t="s">
        <v>1243</v>
      </c>
      <c r="J157" s="36">
        <v>4573</v>
      </c>
      <c r="K157" t="str">
        <f t="shared" si="15"/>
        <v>410168</v>
      </c>
      <c r="L157" t="str">
        <f t="shared" si="16"/>
        <v/>
      </c>
      <c r="M157" t="str">
        <f t="shared" si="17"/>
        <v/>
      </c>
    </row>
    <row r="158" spans="1:13" x14ac:dyDescent="0.25">
      <c r="A158" t="s">
        <v>1252</v>
      </c>
      <c r="B158" t="s">
        <v>1253</v>
      </c>
      <c r="C158" s="36">
        <v>4573</v>
      </c>
      <c r="D158" t="str">
        <f t="shared" si="12"/>
        <v>410173</v>
      </c>
      <c r="E158" t="str">
        <f t="shared" si="13"/>
        <v/>
      </c>
      <c r="F158" t="str">
        <f t="shared" si="14"/>
        <v/>
      </c>
      <c r="H158" s="44" t="s">
        <v>1248</v>
      </c>
      <c r="I158" t="s">
        <v>1249</v>
      </c>
      <c r="J158" s="36">
        <v>4573</v>
      </c>
      <c r="K158" t="str">
        <f t="shared" si="15"/>
        <v>410171</v>
      </c>
      <c r="L158" t="str">
        <f t="shared" si="16"/>
        <v/>
      </c>
      <c r="M158" t="str">
        <f t="shared" si="17"/>
        <v/>
      </c>
    </row>
    <row r="159" spans="1:13" x14ac:dyDescent="0.25">
      <c r="A159" t="s">
        <v>1268</v>
      </c>
      <c r="B159" t="s">
        <v>1269</v>
      </c>
      <c r="C159" s="36">
        <v>4573</v>
      </c>
      <c r="D159" t="str">
        <f t="shared" si="12"/>
        <v>410180</v>
      </c>
      <c r="E159" t="str">
        <f t="shared" si="13"/>
        <v/>
      </c>
      <c r="F159" t="str">
        <f t="shared" si="14"/>
        <v/>
      </c>
      <c r="H159" s="44" t="s">
        <v>1252</v>
      </c>
      <c r="I159" t="s">
        <v>1253</v>
      </c>
      <c r="J159" s="36">
        <v>4573</v>
      </c>
      <c r="K159" t="str">
        <f t="shared" si="15"/>
        <v>410173</v>
      </c>
      <c r="L159" t="str">
        <f t="shared" si="16"/>
        <v/>
      </c>
      <c r="M159" t="str">
        <f t="shared" si="17"/>
        <v/>
      </c>
    </row>
    <row r="160" spans="1:13" x14ac:dyDescent="0.25">
      <c r="A160" s="45" t="s">
        <v>1272</v>
      </c>
      <c r="B160" t="s">
        <v>1273</v>
      </c>
      <c r="C160" s="36">
        <v>4573</v>
      </c>
      <c r="D160" t="str">
        <f t="shared" si="12"/>
        <v>410182</v>
      </c>
      <c r="E160" t="str">
        <f t="shared" si="13"/>
        <v/>
      </c>
      <c r="F160" t="str">
        <f t="shared" si="14"/>
        <v/>
      </c>
      <c r="H160" s="44" t="s">
        <v>1268</v>
      </c>
      <c r="I160" t="s">
        <v>1269</v>
      </c>
      <c r="J160" s="36">
        <v>4573</v>
      </c>
      <c r="K160" t="str">
        <f t="shared" si="15"/>
        <v>410180</v>
      </c>
      <c r="L160" t="str">
        <f t="shared" si="16"/>
        <v/>
      </c>
      <c r="M160" t="str">
        <f t="shared" si="17"/>
        <v/>
      </c>
    </row>
    <row r="161" spans="1:13" x14ac:dyDescent="0.25">
      <c r="A161" t="s">
        <v>1274</v>
      </c>
      <c r="B161" t="s">
        <v>1275</v>
      </c>
      <c r="C161" s="36">
        <v>4573</v>
      </c>
      <c r="D161" t="str">
        <f t="shared" si="12"/>
        <v>410183</v>
      </c>
      <c r="E161" t="str">
        <f t="shared" si="13"/>
        <v/>
      </c>
      <c r="F161" t="str">
        <f t="shared" si="14"/>
        <v/>
      </c>
      <c r="H161" s="44" t="s">
        <v>1272</v>
      </c>
      <c r="I161" t="s">
        <v>1273</v>
      </c>
      <c r="J161" s="36">
        <v>4573</v>
      </c>
      <c r="K161" t="str">
        <f t="shared" si="15"/>
        <v>410182</v>
      </c>
      <c r="L161" t="str">
        <f t="shared" si="16"/>
        <v/>
      </c>
      <c r="M161" t="str">
        <f t="shared" si="17"/>
        <v/>
      </c>
    </row>
    <row r="162" spans="1:13" x14ac:dyDescent="0.25">
      <c r="A162" t="s">
        <v>1300</v>
      </c>
      <c r="B162" t="s">
        <v>1947</v>
      </c>
      <c r="C162" s="36">
        <v>4573</v>
      </c>
      <c r="D162" t="str">
        <f t="shared" si="12"/>
        <v>410197</v>
      </c>
      <c r="E162" t="str">
        <f t="shared" si="13"/>
        <v/>
      </c>
      <c r="F162" t="str">
        <f t="shared" si="14"/>
        <v/>
      </c>
      <c r="H162" s="44" t="s">
        <v>1274</v>
      </c>
      <c r="I162" t="s">
        <v>1275</v>
      </c>
      <c r="J162" s="36">
        <v>4573</v>
      </c>
      <c r="K162" t="str">
        <f t="shared" si="15"/>
        <v>410183</v>
      </c>
      <c r="L162" t="str">
        <f t="shared" si="16"/>
        <v/>
      </c>
      <c r="M162" t="str">
        <f t="shared" si="17"/>
        <v/>
      </c>
    </row>
    <row r="163" spans="1:13" x14ac:dyDescent="0.25">
      <c r="A163" t="s">
        <v>1390</v>
      </c>
      <c r="B163" t="s">
        <v>1391</v>
      </c>
      <c r="C163" s="36">
        <v>4573</v>
      </c>
      <c r="D163" t="str">
        <f t="shared" si="12"/>
        <v>410206</v>
      </c>
      <c r="E163" t="str">
        <f t="shared" si="13"/>
        <v/>
      </c>
      <c r="F163" t="str">
        <f t="shared" si="14"/>
        <v/>
      </c>
      <c r="H163" s="44" t="s">
        <v>1300</v>
      </c>
      <c r="I163" t="s">
        <v>1947</v>
      </c>
      <c r="J163" s="36">
        <v>4573</v>
      </c>
      <c r="K163" t="str">
        <f t="shared" si="15"/>
        <v>410197</v>
      </c>
      <c r="L163" t="str">
        <f t="shared" si="16"/>
        <v/>
      </c>
      <c r="M163" t="str">
        <f t="shared" si="17"/>
        <v/>
      </c>
    </row>
    <row r="164" spans="1:13" x14ac:dyDescent="0.25">
      <c r="A164" t="s">
        <v>1404</v>
      </c>
      <c r="B164" t="s">
        <v>1405</v>
      </c>
      <c r="C164" s="36">
        <v>4573</v>
      </c>
      <c r="D164" t="str">
        <f t="shared" si="12"/>
        <v>410210</v>
      </c>
      <c r="E164" t="str">
        <f t="shared" si="13"/>
        <v/>
      </c>
      <c r="F164" t="str">
        <f t="shared" si="14"/>
        <v/>
      </c>
      <c r="H164" s="44" t="s">
        <v>1390</v>
      </c>
      <c r="I164" t="s">
        <v>1391</v>
      </c>
      <c r="J164" s="36">
        <v>4573</v>
      </c>
      <c r="K164" t="str">
        <f t="shared" si="15"/>
        <v>410206</v>
      </c>
      <c r="L164" t="str">
        <f t="shared" si="16"/>
        <v/>
      </c>
      <c r="M164" t="str">
        <f t="shared" si="17"/>
        <v/>
      </c>
    </row>
    <row r="165" spans="1:13" x14ac:dyDescent="0.25">
      <c r="A165" t="s">
        <v>1418</v>
      </c>
      <c r="B165" t="s">
        <v>1419</v>
      </c>
      <c r="C165" s="36">
        <v>4573</v>
      </c>
      <c r="D165" t="str">
        <f t="shared" si="12"/>
        <v>410217</v>
      </c>
      <c r="E165" t="str">
        <f t="shared" si="13"/>
        <v/>
      </c>
      <c r="F165" t="str">
        <f t="shared" si="14"/>
        <v/>
      </c>
      <c r="H165" s="44" t="s">
        <v>1404</v>
      </c>
      <c r="I165" t="s">
        <v>1405</v>
      </c>
      <c r="J165" s="36">
        <v>4573</v>
      </c>
      <c r="K165" t="str">
        <f t="shared" si="15"/>
        <v>410210</v>
      </c>
      <c r="L165" t="str">
        <f t="shared" si="16"/>
        <v/>
      </c>
      <c r="M165" t="str">
        <f t="shared" si="17"/>
        <v/>
      </c>
    </row>
    <row r="166" spans="1:13" x14ac:dyDescent="0.25">
      <c r="A166" t="s">
        <v>1422</v>
      </c>
      <c r="B166" t="s">
        <v>1423</v>
      </c>
      <c r="C166" s="36">
        <v>4573</v>
      </c>
      <c r="D166" t="str">
        <f t="shared" si="12"/>
        <v>410219</v>
      </c>
      <c r="E166" t="str">
        <f t="shared" si="13"/>
        <v/>
      </c>
      <c r="F166" t="str">
        <f t="shared" si="14"/>
        <v/>
      </c>
      <c r="H166" s="44" t="s">
        <v>1418</v>
      </c>
      <c r="I166" t="s">
        <v>1419</v>
      </c>
      <c r="J166" s="36">
        <v>4573</v>
      </c>
      <c r="K166" t="str">
        <f t="shared" si="15"/>
        <v>410217</v>
      </c>
      <c r="L166" t="str">
        <f t="shared" si="16"/>
        <v/>
      </c>
      <c r="M166" t="str">
        <f t="shared" si="17"/>
        <v/>
      </c>
    </row>
    <row r="167" spans="1:13" x14ac:dyDescent="0.25">
      <c r="A167" t="s">
        <v>1426</v>
      </c>
      <c r="B167" t="s">
        <v>1427</v>
      </c>
      <c r="C167" s="36">
        <v>4573</v>
      </c>
      <c r="D167" t="str">
        <f t="shared" si="12"/>
        <v>410221</v>
      </c>
      <c r="E167" t="str">
        <f t="shared" si="13"/>
        <v/>
      </c>
      <c r="F167" t="str">
        <f t="shared" si="14"/>
        <v/>
      </c>
      <c r="H167" s="44" t="s">
        <v>1422</v>
      </c>
      <c r="I167" t="s">
        <v>1423</v>
      </c>
      <c r="J167" s="36">
        <v>4573</v>
      </c>
      <c r="K167" t="str">
        <f t="shared" si="15"/>
        <v>410219</v>
      </c>
      <c r="L167" t="str">
        <f t="shared" si="16"/>
        <v/>
      </c>
      <c r="M167" t="str">
        <f t="shared" si="17"/>
        <v/>
      </c>
    </row>
    <row r="168" spans="1:13" x14ac:dyDescent="0.25">
      <c r="A168" t="s">
        <v>1430</v>
      </c>
      <c r="B168" t="s">
        <v>1431</v>
      </c>
      <c r="C168" s="36">
        <v>4573</v>
      </c>
      <c r="D168" t="str">
        <f t="shared" si="12"/>
        <v>410223</v>
      </c>
      <c r="E168" t="str">
        <f t="shared" si="13"/>
        <v/>
      </c>
      <c r="F168" t="str">
        <f t="shared" si="14"/>
        <v/>
      </c>
      <c r="H168" s="44" t="s">
        <v>1426</v>
      </c>
      <c r="I168" t="s">
        <v>1427</v>
      </c>
      <c r="J168" s="36">
        <v>4573</v>
      </c>
      <c r="K168" t="str">
        <f t="shared" si="15"/>
        <v>410221</v>
      </c>
      <c r="L168" t="str">
        <f t="shared" si="16"/>
        <v/>
      </c>
      <c r="M168" t="str">
        <f t="shared" si="17"/>
        <v/>
      </c>
    </row>
    <row r="169" spans="1:13" x14ac:dyDescent="0.25">
      <c r="A169" t="s">
        <v>1436</v>
      </c>
      <c r="B169" t="s">
        <v>1437</v>
      </c>
      <c r="C169" s="36">
        <v>4573</v>
      </c>
      <c r="D169" t="str">
        <f t="shared" si="12"/>
        <v>410226</v>
      </c>
      <c r="E169" t="str">
        <f t="shared" si="13"/>
        <v/>
      </c>
      <c r="F169" t="str">
        <f t="shared" si="14"/>
        <v/>
      </c>
      <c r="H169" s="44" t="s">
        <v>1430</v>
      </c>
      <c r="I169" t="s">
        <v>1431</v>
      </c>
      <c r="J169" s="36">
        <v>4573</v>
      </c>
      <c r="K169" t="str">
        <f t="shared" si="15"/>
        <v>410223</v>
      </c>
      <c r="L169" t="str">
        <f t="shared" si="16"/>
        <v/>
      </c>
      <c r="M169" t="str">
        <f t="shared" si="17"/>
        <v/>
      </c>
    </row>
    <row r="170" spans="1:13" x14ac:dyDescent="0.25">
      <c r="A170" t="s">
        <v>1450</v>
      </c>
      <c r="B170" t="s">
        <v>1451</v>
      </c>
      <c r="C170" s="36">
        <v>4573</v>
      </c>
      <c r="D170" t="str">
        <f t="shared" si="12"/>
        <v>410233</v>
      </c>
      <c r="E170" t="str">
        <f t="shared" si="13"/>
        <v/>
      </c>
      <c r="F170" t="str">
        <f t="shared" si="14"/>
        <v/>
      </c>
      <c r="H170" s="44" t="s">
        <v>1436</v>
      </c>
      <c r="I170" t="s">
        <v>1437</v>
      </c>
      <c r="J170" s="36">
        <v>4573</v>
      </c>
      <c r="K170" t="str">
        <f t="shared" si="15"/>
        <v>410226</v>
      </c>
      <c r="L170" t="str">
        <f t="shared" si="16"/>
        <v/>
      </c>
      <c r="M170" t="str">
        <f t="shared" si="17"/>
        <v/>
      </c>
    </row>
    <row r="171" spans="1:13" x14ac:dyDescent="0.25">
      <c r="A171" t="s">
        <v>1454</v>
      </c>
      <c r="B171" t="s">
        <v>1455</v>
      </c>
      <c r="C171" s="36">
        <v>4573</v>
      </c>
      <c r="D171" t="str">
        <f t="shared" si="12"/>
        <v>410235</v>
      </c>
      <c r="E171" t="str">
        <f t="shared" si="13"/>
        <v/>
      </c>
      <c r="F171" t="str">
        <f t="shared" si="14"/>
        <v/>
      </c>
      <c r="H171" s="44" t="s">
        <v>1450</v>
      </c>
      <c r="I171" t="s">
        <v>1451</v>
      </c>
      <c r="J171" s="36">
        <v>4573</v>
      </c>
      <c r="K171" t="str">
        <f t="shared" si="15"/>
        <v>410233</v>
      </c>
      <c r="L171" t="str">
        <f t="shared" si="16"/>
        <v/>
      </c>
      <c r="M171" t="str">
        <f t="shared" si="17"/>
        <v/>
      </c>
    </row>
    <row r="172" spans="1:13" x14ac:dyDescent="0.25">
      <c r="A172" t="s">
        <v>1680</v>
      </c>
      <c r="B172" t="s">
        <v>1850</v>
      </c>
      <c r="C172" s="36">
        <v>4573</v>
      </c>
      <c r="D172" t="str">
        <f t="shared" si="12"/>
        <v>410299</v>
      </c>
      <c r="E172" t="str">
        <f t="shared" si="13"/>
        <v/>
      </c>
      <c r="F172" t="str">
        <f t="shared" si="14"/>
        <v/>
      </c>
      <c r="H172" s="44" t="s">
        <v>1454</v>
      </c>
      <c r="I172" t="s">
        <v>1455</v>
      </c>
      <c r="J172" s="36">
        <v>4573</v>
      </c>
      <c r="K172" t="str">
        <f t="shared" si="15"/>
        <v>410235</v>
      </c>
      <c r="L172" t="str">
        <f t="shared" si="16"/>
        <v/>
      </c>
      <c r="M172" t="str">
        <f t="shared" si="17"/>
        <v/>
      </c>
    </row>
    <row r="173" spans="1:13" x14ac:dyDescent="0.25">
      <c r="A173" t="s">
        <v>1681</v>
      </c>
      <c r="B173" t="s">
        <v>1682</v>
      </c>
      <c r="C173" s="36">
        <v>4573</v>
      </c>
      <c r="D173" t="str">
        <f t="shared" si="12"/>
        <v>410300</v>
      </c>
      <c r="E173" t="str">
        <f t="shared" si="13"/>
        <v/>
      </c>
      <c r="F173" t="str">
        <f t="shared" si="14"/>
        <v/>
      </c>
      <c r="H173" s="44" t="s">
        <v>1680</v>
      </c>
      <c r="I173" t="s">
        <v>1850</v>
      </c>
      <c r="J173" s="36">
        <v>4573</v>
      </c>
      <c r="K173" t="str">
        <f t="shared" si="15"/>
        <v>410299</v>
      </c>
      <c r="L173" t="str">
        <f t="shared" si="16"/>
        <v/>
      </c>
      <c r="M173" t="str">
        <f t="shared" si="17"/>
        <v/>
      </c>
    </row>
    <row r="174" spans="1:13" x14ac:dyDescent="0.25">
      <c r="A174" t="s">
        <v>1683</v>
      </c>
      <c r="B174" t="s">
        <v>1684</v>
      </c>
      <c r="C174" s="36">
        <v>4573</v>
      </c>
      <c r="D174" t="str">
        <f t="shared" si="12"/>
        <v>410301</v>
      </c>
      <c r="E174" t="str">
        <f t="shared" si="13"/>
        <v/>
      </c>
      <c r="F174" t="str">
        <f t="shared" si="14"/>
        <v/>
      </c>
      <c r="H174" s="44" t="s">
        <v>1681</v>
      </c>
      <c r="I174" t="s">
        <v>1682</v>
      </c>
      <c r="J174" s="36">
        <v>4573</v>
      </c>
      <c r="K174" t="str">
        <f t="shared" si="15"/>
        <v>410300</v>
      </c>
      <c r="L174" t="str">
        <f t="shared" si="16"/>
        <v/>
      </c>
      <c r="M174" t="str">
        <f t="shared" si="17"/>
        <v/>
      </c>
    </row>
    <row r="175" spans="1:13" x14ac:dyDescent="0.25">
      <c r="A175" t="s">
        <v>2284</v>
      </c>
      <c r="B175" t="s">
        <v>2285</v>
      </c>
      <c r="C175" s="36">
        <v>4573</v>
      </c>
      <c r="D175" t="str">
        <f t="shared" si="12"/>
        <v>410310</v>
      </c>
      <c r="E175" t="str">
        <f t="shared" si="13"/>
        <v/>
      </c>
      <c r="F175" t="str">
        <f t="shared" si="14"/>
        <v/>
      </c>
      <c r="H175" s="44" t="s">
        <v>1683</v>
      </c>
      <c r="I175" t="s">
        <v>1684</v>
      </c>
      <c r="J175" s="36">
        <v>4573</v>
      </c>
      <c r="K175" t="str">
        <f t="shared" si="15"/>
        <v>410301</v>
      </c>
      <c r="L175" t="str">
        <f t="shared" si="16"/>
        <v/>
      </c>
      <c r="M175" t="str">
        <f t="shared" si="17"/>
        <v/>
      </c>
    </row>
    <row r="176" spans="1:13" x14ac:dyDescent="0.25">
      <c r="A176" t="s">
        <v>2300</v>
      </c>
      <c r="B176" t="s">
        <v>2311</v>
      </c>
      <c r="C176" s="36">
        <v>4573</v>
      </c>
      <c r="D176" t="str">
        <f t="shared" si="12"/>
        <v>410312</v>
      </c>
      <c r="E176" t="str">
        <f t="shared" si="13"/>
        <v/>
      </c>
      <c r="F176" t="str">
        <f t="shared" si="14"/>
        <v/>
      </c>
      <c r="H176" s="44" t="s">
        <v>2284</v>
      </c>
      <c r="I176" t="s">
        <v>2285</v>
      </c>
      <c r="J176" s="36">
        <v>4573</v>
      </c>
      <c r="K176" t="str">
        <f t="shared" si="15"/>
        <v>410310</v>
      </c>
      <c r="L176" t="str">
        <f t="shared" si="16"/>
        <v/>
      </c>
      <c r="M176" t="str">
        <f t="shared" si="17"/>
        <v/>
      </c>
    </row>
    <row r="177" spans="1:13" x14ac:dyDescent="0.25">
      <c r="A177" t="s">
        <v>2334</v>
      </c>
      <c r="B177" t="s">
        <v>2335</v>
      </c>
      <c r="C177" s="36">
        <v>4573</v>
      </c>
      <c r="D177" t="str">
        <f t="shared" si="12"/>
        <v>410314</v>
      </c>
      <c r="E177" t="str">
        <f t="shared" si="13"/>
        <v/>
      </c>
      <c r="F177" t="str">
        <f t="shared" si="14"/>
        <v/>
      </c>
      <c r="H177" s="44" t="s">
        <v>2300</v>
      </c>
      <c r="I177" t="s">
        <v>2311</v>
      </c>
      <c r="J177" s="36">
        <v>4573</v>
      </c>
      <c r="K177" t="str">
        <f t="shared" si="15"/>
        <v>410312</v>
      </c>
      <c r="L177" t="str">
        <f t="shared" si="16"/>
        <v/>
      </c>
      <c r="M177" t="str">
        <f t="shared" si="17"/>
        <v/>
      </c>
    </row>
    <row r="178" spans="1:13" x14ac:dyDescent="0.25">
      <c r="A178" t="s">
        <v>1562</v>
      </c>
      <c r="B178" t="s">
        <v>1439</v>
      </c>
      <c r="C178" s="36">
        <v>5041</v>
      </c>
      <c r="D178" t="str">
        <f t="shared" si="12"/>
        <v>410242</v>
      </c>
      <c r="E178" t="str">
        <f t="shared" si="13"/>
        <v/>
      </c>
      <c r="F178" t="str">
        <f t="shared" si="14"/>
        <v/>
      </c>
      <c r="H178" s="44" t="s">
        <v>2334</v>
      </c>
      <c r="I178" t="s">
        <v>2335</v>
      </c>
      <c r="J178" s="36">
        <v>4573</v>
      </c>
      <c r="K178" t="str">
        <f t="shared" si="15"/>
        <v>410314</v>
      </c>
      <c r="L178" t="str">
        <f t="shared" si="16"/>
        <v/>
      </c>
      <c r="M178" t="str">
        <f t="shared" si="17"/>
        <v/>
      </c>
    </row>
    <row r="179" spans="1:13" x14ac:dyDescent="0.25">
      <c r="A179" t="s">
        <v>1566</v>
      </c>
      <c r="B179" t="s">
        <v>1127</v>
      </c>
      <c r="C179" s="36">
        <v>5041</v>
      </c>
      <c r="D179" t="str">
        <f t="shared" si="12"/>
        <v>410245</v>
      </c>
      <c r="E179" t="str">
        <f t="shared" si="13"/>
        <v/>
      </c>
      <c r="F179" t="str">
        <f t="shared" si="14"/>
        <v/>
      </c>
      <c r="H179" s="44" t="s">
        <v>1562</v>
      </c>
      <c r="I179" t="s">
        <v>1439</v>
      </c>
      <c r="J179" s="36">
        <v>5041</v>
      </c>
      <c r="K179" t="str">
        <f t="shared" si="15"/>
        <v>410242</v>
      </c>
      <c r="L179" t="str">
        <f t="shared" si="16"/>
        <v/>
      </c>
      <c r="M179" t="str">
        <f t="shared" si="17"/>
        <v/>
      </c>
    </row>
    <row r="180" spans="1:13" x14ac:dyDescent="0.25">
      <c r="A180" t="s">
        <v>1577</v>
      </c>
      <c r="B180" t="s">
        <v>1147</v>
      </c>
      <c r="C180" s="36">
        <v>5041</v>
      </c>
      <c r="D180" t="str">
        <f t="shared" si="12"/>
        <v>410249</v>
      </c>
      <c r="E180" t="str">
        <f t="shared" si="13"/>
        <v/>
      </c>
      <c r="F180" t="str">
        <f t="shared" si="14"/>
        <v/>
      </c>
      <c r="H180" s="44" t="s">
        <v>1566</v>
      </c>
      <c r="I180" t="s">
        <v>1127</v>
      </c>
      <c r="J180" s="36">
        <v>5041</v>
      </c>
      <c r="K180" t="str">
        <f t="shared" si="15"/>
        <v>410245</v>
      </c>
      <c r="L180" t="str">
        <f t="shared" si="16"/>
        <v/>
      </c>
      <c r="M180" t="str">
        <f t="shared" si="17"/>
        <v/>
      </c>
    </row>
    <row r="181" spans="1:13" x14ac:dyDescent="0.25">
      <c r="A181" t="s">
        <v>1606</v>
      </c>
      <c r="B181" t="s">
        <v>1207</v>
      </c>
      <c r="C181" s="36">
        <v>5041</v>
      </c>
      <c r="D181" t="str">
        <f t="shared" si="12"/>
        <v>410259</v>
      </c>
      <c r="E181" t="str">
        <f t="shared" si="13"/>
        <v/>
      </c>
      <c r="F181" t="str">
        <f t="shared" si="14"/>
        <v/>
      </c>
      <c r="H181" s="44" t="s">
        <v>1577</v>
      </c>
      <c r="I181" t="s">
        <v>1147</v>
      </c>
      <c r="J181" s="36">
        <v>5041</v>
      </c>
      <c r="K181" t="str">
        <f t="shared" si="15"/>
        <v>410249</v>
      </c>
      <c r="L181" t="str">
        <f t="shared" si="16"/>
        <v/>
      </c>
      <c r="M181" t="str">
        <f t="shared" si="17"/>
        <v/>
      </c>
    </row>
    <row r="182" spans="1:13" x14ac:dyDescent="0.25">
      <c r="A182" t="s">
        <v>1611</v>
      </c>
      <c r="B182" t="s">
        <v>1277</v>
      </c>
      <c r="C182" s="36">
        <v>5041</v>
      </c>
      <c r="D182" t="str">
        <f t="shared" si="12"/>
        <v>410263</v>
      </c>
      <c r="E182" t="str">
        <f t="shared" si="13"/>
        <v/>
      </c>
      <c r="F182" t="str">
        <f t="shared" si="14"/>
        <v/>
      </c>
      <c r="H182" s="44" t="s">
        <v>1606</v>
      </c>
      <c r="I182" t="s">
        <v>1207</v>
      </c>
      <c r="J182" s="36">
        <v>5041</v>
      </c>
      <c r="K182" t="str">
        <f t="shared" si="15"/>
        <v>410259</v>
      </c>
      <c r="L182" t="str">
        <f t="shared" si="16"/>
        <v/>
      </c>
      <c r="M182" t="str">
        <f t="shared" si="17"/>
        <v/>
      </c>
    </row>
    <row r="183" spans="1:13" x14ac:dyDescent="0.25">
      <c r="A183" t="s">
        <v>1615</v>
      </c>
      <c r="B183" t="s">
        <v>1373</v>
      </c>
      <c r="C183" s="36">
        <v>5041</v>
      </c>
      <c r="D183" t="str">
        <f t="shared" si="12"/>
        <v>410267</v>
      </c>
      <c r="E183" t="str">
        <f t="shared" si="13"/>
        <v/>
      </c>
      <c r="F183" t="str">
        <f t="shared" si="14"/>
        <v/>
      </c>
      <c r="H183" s="44" t="s">
        <v>1611</v>
      </c>
      <c r="I183" t="s">
        <v>1277</v>
      </c>
      <c r="J183" s="36">
        <v>5041</v>
      </c>
      <c r="K183" t="str">
        <f t="shared" si="15"/>
        <v>410263</v>
      </c>
      <c r="L183" t="str">
        <f t="shared" si="16"/>
        <v/>
      </c>
      <c r="M183" t="str">
        <f t="shared" si="17"/>
        <v/>
      </c>
    </row>
    <row r="184" spans="1:13" x14ac:dyDescent="0.25">
      <c r="A184" t="s">
        <v>1622</v>
      </c>
      <c r="B184" t="s">
        <v>1623</v>
      </c>
      <c r="C184" s="36">
        <v>5041</v>
      </c>
      <c r="D184" t="str">
        <f t="shared" si="12"/>
        <v>410271</v>
      </c>
      <c r="E184" t="str">
        <f t="shared" si="13"/>
        <v/>
      </c>
      <c r="F184" t="str">
        <f t="shared" si="14"/>
        <v/>
      </c>
      <c r="H184" s="44" t="s">
        <v>1615</v>
      </c>
      <c r="I184" t="s">
        <v>1373</v>
      </c>
      <c r="J184" s="36">
        <v>5041</v>
      </c>
      <c r="K184" t="str">
        <f t="shared" si="15"/>
        <v>410267</v>
      </c>
      <c r="L184" t="str">
        <f t="shared" si="16"/>
        <v/>
      </c>
      <c r="M184" t="str">
        <f t="shared" si="17"/>
        <v/>
      </c>
    </row>
    <row r="185" spans="1:13" x14ac:dyDescent="0.25">
      <c r="A185" t="s">
        <v>1627</v>
      </c>
      <c r="B185" t="s">
        <v>1095</v>
      </c>
      <c r="C185" s="36">
        <v>5041</v>
      </c>
      <c r="D185" t="str">
        <f t="shared" si="12"/>
        <v>410276</v>
      </c>
      <c r="E185" t="str">
        <f t="shared" si="13"/>
        <v/>
      </c>
      <c r="F185" t="str">
        <f t="shared" si="14"/>
        <v/>
      </c>
      <c r="H185" s="44" t="s">
        <v>1622</v>
      </c>
      <c r="I185" t="s">
        <v>1623</v>
      </c>
      <c r="J185" s="36">
        <v>5041</v>
      </c>
      <c r="K185" t="str">
        <f t="shared" si="15"/>
        <v>410271</v>
      </c>
      <c r="L185" t="str">
        <f t="shared" si="16"/>
        <v/>
      </c>
      <c r="M185" t="str">
        <f t="shared" si="17"/>
        <v/>
      </c>
    </row>
    <row r="186" spans="1:13" x14ac:dyDescent="0.25">
      <c r="A186" t="s">
        <v>1631</v>
      </c>
      <c r="B186" t="s">
        <v>1524</v>
      </c>
      <c r="C186" s="36">
        <v>5041</v>
      </c>
      <c r="D186" t="str">
        <f t="shared" si="12"/>
        <v>410280</v>
      </c>
      <c r="E186" t="str">
        <f t="shared" si="13"/>
        <v/>
      </c>
      <c r="F186" t="str">
        <f t="shared" si="14"/>
        <v/>
      </c>
      <c r="H186" s="44" t="s">
        <v>1627</v>
      </c>
      <c r="I186" t="s">
        <v>1095</v>
      </c>
      <c r="J186" s="36">
        <v>5041</v>
      </c>
      <c r="K186" t="str">
        <f t="shared" si="15"/>
        <v>410276</v>
      </c>
      <c r="L186" t="str">
        <f t="shared" si="16"/>
        <v/>
      </c>
      <c r="M186" t="str">
        <f t="shared" si="17"/>
        <v/>
      </c>
    </row>
    <row r="187" spans="1:13" x14ac:dyDescent="0.25">
      <c r="A187" t="s">
        <v>1642</v>
      </c>
      <c r="B187" t="s">
        <v>1643</v>
      </c>
      <c r="C187" s="36">
        <v>5041</v>
      </c>
      <c r="D187" t="str">
        <f t="shared" si="12"/>
        <v>410288</v>
      </c>
      <c r="E187" t="str">
        <f t="shared" si="13"/>
        <v/>
      </c>
      <c r="F187" t="str">
        <f t="shared" si="14"/>
        <v/>
      </c>
      <c r="H187" s="44" t="s">
        <v>1631</v>
      </c>
      <c r="I187" t="s">
        <v>1524</v>
      </c>
      <c r="J187" s="36">
        <v>5041</v>
      </c>
      <c r="K187" t="str">
        <f t="shared" si="15"/>
        <v>410280</v>
      </c>
      <c r="L187" t="str">
        <f t="shared" si="16"/>
        <v/>
      </c>
      <c r="M187" t="str">
        <f t="shared" si="17"/>
        <v/>
      </c>
    </row>
    <row r="188" spans="1:13" x14ac:dyDescent="0.25">
      <c r="A188" t="s">
        <v>1685</v>
      </c>
      <c r="B188" t="s">
        <v>1686</v>
      </c>
      <c r="C188" s="36">
        <v>5041</v>
      </c>
      <c r="D188" t="str">
        <f t="shared" si="12"/>
        <v>410302</v>
      </c>
      <c r="E188" t="str">
        <f t="shared" si="13"/>
        <v/>
      </c>
      <c r="F188" t="str">
        <f t="shared" si="14"/>
        <v/>
      </c>
      <c r="H188" s="44" t="s">
        <v>1642</v>
      </c>
      <c r="I188" t="s">
        <v>1643</v>
      </c>
      <c r="J188" s="36">
        <v>5041</v>
      </c>
      <c r="K188" t="str">
        <f t="shared" si="15"/>
        <v>410288</v>
      </c>
      <c r="L188" t="str">
        <f t="shared" si="16"/>
        <v/>
      </c>
      <c r="M188" t="str">
        <f t="shared" si="17"/>
        <v/>
      </c>
    </row>
    <row r="189" spans="1:13" x14ac:dyDescent="0.25">
      <c r="A189" t="s">
        <v>1845</v>
      </c>
      <c r="B189" t="s">
        <v>1339</v>
      </c>
      <c r="C189" s="36">
        <v>5041</v>
      </c>
      <c r="D189" t="str">
        <f t="shared" si="12"/>
        <v>410306</v>
      </c>
      <c r="E189" t="str">
        <f t="shared" si="13"/>
        <v/>
      </c>
      <c r="F189" t="str">
        <f t="shared" si="14"/>
        <v/>
      </c>
      <c r="H189" s="44" t="s">
        <v>1685</v>
      </c>
      <c r="I189" t="s">
        <v>1686</v>
      </c>
      <c r="J189" s="36">
        <v>5041</v>
      </c>
      <c r="K189" t="str">
        <f t="shared" si="15"/>
        <v>410302</v>
      </c>
      <c r="L189" t="str">
        <f t="shared" si="16"/>
        <v/>
      </c>
      <c r="M189" t="str">
        <f t="shared" si="17"/>
        <v/>
      </c>
    </row>
    <row r="190" spans="1:13" x14ac:dyDescent="0.25">
      <c r="A190" t="s">
        <v>1846</v>
      </c>
      <c r="B190" t="s">
        <v>1847</v>
      </c>
      <c r="C190" s="36">
        <v>5041</v>
      </c>
      <c r="D190" t="str">
        <f t="shared" si="12"/>
        <v>410307</v>
      </c>
      <c r="E190" t="str">
        <f t="shared" si="13"/>
        <v/>
      </c>
      <c r="F190" t="str">
        <f t="shared" si="14"/>
        <v/>
      </c>
      <c r="H190" s="44" t="s">
        <v>1845</v>
      </c>
      <c r="I190" t="s">
        <v>1339</v>
      </c>
      <c r="J190" s="36">
        <v>5041</v>
      </c>
      <c r="K190" t="str">
        <f t="shared" si="15"/>
        <v>410306</v>
      </c>
      <c r="L190" t="str">
        <f t="shared" si="16"/>
        <v/>
      </c>
      <c r="M190" t="str">
        <f t="shared" si="17"/>
        <v/>
      </c>
    </row>
    <row r="191" spans="1:13" x14ac:dyDescent="0.25">
      <c r="A191" t="s">
        <v>1848</v>
      </c>
      <c r="B191" t="s">
        <v>1073</v>
      </c>
      <c r="C191" s="36">
        <v>5041</v>
      </c>
      <c r="D191" t="str">
        <f t="shared" si="12"/>
        <v>410308</v>
      </c>
      <c r="E191" t="str">
        <f t="shared" si="13"/>
        <v/>
      </c>
      <c r="F191" t="str">
        <f t="shared" si="14"/>
        <v/>
      </c>
      <c r="H191" s="44" t="s">
        <v>1846</v>
      </c>
      <c r="I191" t="s">
        <v>1847</v>
      </c>
      <c r="J191" s="36">
        <v>5041</v>
      </c>
      <c r="K191" t="str">
        <f t="shared" si="15"/>
        <v>410307</v>
      </c>
      <c r="L191" t="str">
        <f t="shared" si="16"/>
        <v/>
      </c>
      <c r="M191" t="str">
        <f t="shared" si="17"/>
        <v/>
      </c>
    </row>
    <row r="192" spans="1:13" x14ac:dyDescent="0.25">
      <c r="A192" t="s">
        <v>2286</v>
      </c>
      <c r="B192" t="s">
        <v>2313</v>
      </c>
      <c r="C192" s="36">
        <v>5041</v>
      </c>
      <c r="D192" t="str">
        <f t="shared" si="12"/>
        <v>410311</v>
      </c>
      <c r="E192" t="str">
        <f t="shared" si="13"/>
        <v/>
      </c>
      <c r="F192" t="str">
        <f t="shared" si="14"/>
        <v/>
      </c>
      <c r="H192" s="44" t="s">
        <v>1848</v>
      </c>
      <c r="I192" t="s">
        <v>1073</v>
      </c>
      <c r="J192" s="36">
        <v>5041</v>
      </c>
      <c r="K192" t="str">
        <f t="shared" si="15"/>
        <v>410308</v>
      </c>
      <c r="L192" t="str">
        <f t="shared" si="16"/>
        <v/>
      </c>
      <c r="M192" t="str">
        <f t="shared" si="17"/>
        <v/>
      </c>
    </row>
    <row r="193" spans="1:13" x14ac:dyDescent="0.25">
      <c r="A193" t="s">
        <v>2302</v>
      </c>
      <c r="B193" t="s">
        <v>2312</v>
      </c>
      <c r="C193" s="36">
        <v>5041</v>
      </c>
      <c r="D193" t="str">
        <f t="shared" si="12"/>
        <v>410313</v>
      </c>
      <c r="E193" t="str">
        <f t="shared" si="13"/>
        <v/>
      </c>
      <c r="F193" t="str">
        <f t="shared" si="14"/>
        <v/>
      </c>
      <c r="H193" s="44" t="s">
        <v>2286</v>
      </c>
      <c r="I193" t="s">
        <v>2313</v>
      </c>
      <c r="J193" s="36">
        <v>5041</v>
      </c>
      <c r="K193" t="str">
        <f t="shared" si="15"/>
        <v>410311</v>
      </c>
      <c r="L193" t="str">
        <f t="shared" si="16"/>
        <v/>
      </c>
      <c r="M193" t="str">
        <f t="shared" si="17"/>
        <v/>
      </c>
    </row>
    <row r="194" spans="1:13" x14ac:dyDescent="0.25">
      <c r="A194" t="s">
        <v>1561</v>
      </c>
      <c r="B194" t="s">
        <v>1453</v>
      </c>
      <c r="C194" s="36">
        <v>5798</v>
      </c>
      <c r="D194" t="str">
        <f t="shared" si="12"/>
        <v>410241</v>
      </c>
      <c r="E194" t="str">
        <f t="shared" si="13"/>
        <v/>
      </c>
      <c r="F194" t="str">
        <f t="shared" si="14"/>
        <v/>
      </c>
      <c r="H194" s="44" t="s">
        <v>2302</v>
      </c>
      <c r="I194" t="s">
        <v>2312</v>
      </c>
      <c r="J194" s="36">
        <v>5041</v>
      </c>
      <c r="K194" t="str">
        <f t="shared" si="15"/>
        <v>410313</v>
      </c>
      <c r="L194" t="str">
        <f t="shared" si="16"/>
        <v/>
      </c>
      <c r="M194" t="str">
        <f t="shared" si="17"/>
        <v/>
      </c>
    </row>
    <row r="195" spans="1:13" x14ac:dyDescent="0.25">
      <c r="A195" t="s">
        <v>1563</v>
      </c>
      <c r="B195" t="s">
        <v>1564</v>
      </c>
      <c r="C195" s="36">
        <v>5798</v>
      </c>
      <c r="D195" t="str">
        <f t="shared" ref="D195:D258" si="18">VLOOKUP(A195,H:H,1,FALSE)</f>
        <v>410243</v>
      </c>
      <c r="E195" t="str">
        <f t="shared" ref="E195:E258" si="19">IF(B195&lt;&gt;VLOOKUP(D195,H:J,2,FALSE),"changed","")</f>
        <v/>
      </c>
      <c r="F195" t="str">
        <f t="shared" ref="F195:F258" si="20">IF(C195&lt;&gt;VLOOKUP(D195,H:J,3,FALSE),"changed","")</f>
        <v/>
      </c>
      <c r="H195" s="44" t="s">
        <v>1561</v>
      </c>
      <c r="I195" t="s">
        <v>1453</v>
      </c>
      <c r="J195" s="36">
        <v>5798</v>
      </c>
      <c r="K195" t="str">
        <f t="shared" ref="K195:K258" si="21">VLOOKUP(H195,A:A,1,FALSE)</f>
        <v>410241</v>
      </c>
      <c r="L195" t="str">
        <f t="shared" ref="L195:L258" si="22">IF(I195&lt;&gt;VLOOKUP(K195,A:C,2,FALSE),"changed","")</f>
        <v/>
      </c>
      <c r="M195" t="str">
        <f t="shared" ref="M195:M258" si="23">IF(J195&lt;&gt;VLOOKUP(K195,A:C,3,FALSE),"changed","")</f>
        <v/>
      </c>
    </row>
    <row r="196" spans="1:13" x14ac:dyDescent="0.25">
      <c r="A196" t="s">
        <v>1565</v>
      </c>
      <c r="B196" t="s">
        <v>1123</v>
      </c>
      <c r="C196" s="36">
        <v>5798</v>
      </c>
      <c r="D196" t="str">
        <f t="shared" si="18"/>
        <v>410244</v>
      </c>
      <c r="E196" t="str">
        <f t="shared" si="19"/>
        <v/>
      </c>
      <c r="F196" t="str">
        <f t="shared" si="20"/>
        <v/>
      </c>
      <c r="H196" s="44" t="s">
        <v>1563</v>
      </c>
      <c r="I196" t="s">
        <v>1564</v>
      </c>
      <c r="J196" s="36">
        <v>5798</v>
      </c>
      <c r="K196" t="str">
        <f t="shared" si="21"/>
        <v>410243</v>
      </c>
      <c r="L196" t="str">
        <f t="shared" si="22"/>
        <v/>
      </c>
      <c r="M196" t="str">
        <f t="shared" si="23"/>
        <v/>
      </c>
    </row>
    <row r="197" spans="1:13" x14ac:dyDescent="0.25">
      <c r="A197" t="s">
        <v>1574</v>
      </c>
      <c r="B197" t="s">
        <v>1137</v>
      </c>
      <c r="C197" s="36">
        <v>5798</v>
      </c>
      <c r="D197" t="str">
        <f t="shared" si="18"/>
        <v>410246</v>
      </c>
      <c r="E197" t="str">
        <f t="shared" si="19"/>
        <v/>
      </c>
      <c r="F197" t="str">
        <f t="shared" si="20"/>
        <v/>
      </c>
      <c r="H197" s="44" t="s">
        <v>1565</v>
      </c>
      <c r="I197" t="s">
        <v>1123</v>
      </c>
      <c r="J197" s="36">
        <v>5798</v>
      </c>
      <c r="K197" t="str">
        <f t="shared" si="21"/>
        <v>410244</v>
      </c>
      <c r="L197" t="str">
        <f t="shared" si="22"/>
        <v/>
      </c>
      <c r="M197" t="str">
        <f t="shared" si="23"/>
        <v/>
      </c>
    </row>
    <row r="198" spans="1:13" x14ac:dyDescent="0.25">
      <c r="A198" t="s">
        <v>1576</v>
      </c>
      <c r="B198" t="s">
        <v>1143</v>
      </c>
      <c r="C198" s="36">
        <v>5798</v>
      </c>
      <c r="D198" t="str">
        <f t="shared" si="18"/>
        <v>410248</v>
      </c>
      <c r="E198" t="str">
        <f t="shared" si="19"/>
        <v/>
      </c>
      <c r="F198" t="str">
        <f t="shared" si="20"/>
        <v/>
      </c>
      <c r="H198" s="44" t="s">
        <v>1574</v>
      </c>
      <c r="I198" t="s">
        <v>1137</v>
      </c>
      <c r="J198" s="36">
        <v>5798</v>
      </c>
      <c r="K198" t="str">
        <f t="shared" si="21"/>
        <v>410246</v>
      </c>
      <c r="L198" t="str">
        <f t="shared" si="22"/>
        <v/>
      </c>
      <c r="M198" t="str">
        <f t="shared" si="23"/>
        <v/>
      </c>
    </row>
    <row r="199" spans="1:13" x14ac:dyDescent="0.25">
      <c r="A199" t="s">
        <v>1578</v>
      </c>
      <c r="B199" t="s">
        <v>1157</v>
      </c>
      <c r="C199" s="36">
        <v>5798</v>
      </c>
      <c r="D199" t="str">
        <f t="shared" si="18"/>
        <v>410250</v>
      </c>
      <c r="E199" t="str">
        <f t="shared" si="19"/>
        <v/>
      </c>
      <c r="F199" t="str">
        <f t="shared" si="20"/>
        <v/>
      </c>
      <c r="H199" s="44" t="s">
        <v>1576</v>
      </c>
      <c r="I199" t="s">
        <v>1143</v>
      </c>
      <c r="J199" s="36">
        <v>5798</v>
      </c>
      <c r="K199" t="str">
        <f t="shared" si="21"/>
        <v>410248</v>
      </c>
      <c r="L199" t="str">
        <f t="shared" si="22"/>
        <v/>
      </c>
      <c r="M199" t="str">
        <f t="shared" si="23"/>
        <v/>
      </c>
    </row>
    <row r="200" spans="1:13" x14ac:dyDescent="0.25">
      <c r="A200" t="s">
        <v>1580</v>
      </c>
      <c r="B200" t="s">
        <v>1163</v>
      </c>
      <c r="C200" s="36">
        <v>5798</v>
      </c>
      <c r="D200" t="str">
        <f t="shared" si="18"/>
        <v>410252</v>
      </c>
      <c r="E200" t="str">
        <f t="shared" si="19"/>
        <v/>
      </c>
      <c r="F200" t="str">
        <f t="shared" si="20"/>
        <v/>
      </c>
      <c r="H200" s="44" t="s">
        <v>1578</v>
      </c>
      <c r="I200" t="s">
        <v>1157</v>
      </c>
      <c r="J200" s="36">
        <v>5798</v>
      </c>
      <c r="K200" t="str">
        <f t="shared" si="21"/>
        <v>410250</v>
      </c>
      <c r="L200" t="str">
        <f t="shared" si="22"/>
        <v/>
      </c>
      <c r="M200" t="str">
        <f t="shared" si="23"/>
        <v/>
      </c>
    </row>
    <row r="201" spans="1:13" x14ac:dyDescent="0.25">
      <c r="A201" t="s">
        <v>1583</v>
      </c>
      <c r="B201" t="s">
        <v>1177</v>
      </c>
      <c r="C201" s="36">
        <v>5798</v>
      </c>
      <c r="D201" t="str">
        <f t="shared" si="18"/>
        <v>410254</v>
      </c>
      <c r="E201" t="str">
        <f t="shared" si="19"/>
        <v/>
      </c>
      <c r="F201" t="str">
        <f t="shared" si="20"/>
        <v/>
      </c>
      <c r="H201" s="44" t="s">
        <v>1580</v>
      </c>
      <c r="I201" t="s">
        <v>1163</v>
      </c>
      <c r="J201" s="36">
        <v>5798</v>
      </c>
      <c r="K201" t="str">
        <f t="shared" si="21"/>
        <v>410252</v>
      </c>
      <c r="L201" t="str">
        <f t="shared" si="22"/>
        <v/>
      </c>
      <c r="M201" t="str">
        <f t="shared" si="23"/>
        <v/>
      </c>
    </row>
    <row r="202" spans="1:13" x14ac:dyDescent="0.25">
      <c r="A202" t="s">
        <v>1603</v>
      </c>
      <c r="B202" t="s">
        <v>1183</v>
      </c>
      <c r="C202" s="36">
        <v>5798</v>
      </c>
      <c r="D202" t="str">
        <f t="shared" si="18"/>
        <v>410256</v>
      </c>
      <c r="E202" t="str">
        <f t="shared" si="19"/>
        <v/>
      </c>
      <c r="F202" t="str">
        <f t="shared" si="20"/>
        <v/>
      </c>
      <c r="H202" s="44" t="s">
        <v>1583</v>
      </c>
      <c r="I202" t="s">
        <v>1177</v>
      </c>
      <c r="J202" s="36">
        <v>5798</v>
      </c>
      <c r="K202" t="str">
        <f t="shared" si="21"/>
        <v>410254</v>
      </c>
      <c r="L202" t="str">
        <f t="shared" si="22"/>
        <v/>
      </c>
      <c r="M202" t="str">
        <f t="shared" si="23"/>
        <v/>
      </c>
    </row>
    <row r="203" spans="1:13" x14ac:dyDescent="0.25">
      <c r="A203" t="s">
        <v>1605</v>
      </c>
      <c r="B203" t="s">
        <v>1201</v>
      </c>
      <c r="C203" s="36">
        <v>5798</v>
      </c>
      <c r="D203" t="str">
        <f t="shared" si="18"/>
        <v>410258</v>
      </c>
      <c r="E203" t="str">
        <f t="shared" si="19"/>
        <v/>
      </c>
      <c r="F203" t="str">
        <f t="shared" si="20"/>
        <v/>
      </c>
      <c r="H203" s="44" t="s">
        <v>1603</v>
      </c>
      <c r="I203" t="s">
        <v>1183</v>
      </c>
      <c r="J203" s="36">
        <v>5798</v>
      </c>
      <c r="K203" t="str">
        <f t="shared" si="21"/>
        <v>410256</v>
      </c>
      <c r="L203" t="str">
        <f t="shared" si="22"/>
        <v/>
      </c>
      <c r="M203" t="str">
        <f t="shared" si="23"/>
        <v/>
      </c>
    </row>
    <row r="204" spans="1:13" x14ac:dyDescent="0.25">
      <c r="A204" t="s">
        <v>1610</v>
      </c>
      <c r="B204" t="s">
        <v>1241</v>
      </c>
      <c r="C204" s="36">
        <v>5798</v>
      </c>
      <c r="D204" t="str">
        <f t="shared" si="18"/>
        <v>410262</v>
      </c>
      <c r="E204" t="str">
        <f t="shared" si="19"/>
        <v/>
      </c>
      <c r="F204" t="str">
        <f t="shared" si="20"/>
        <v/>
      </c>
      <c r="H204" s="44" t="s">
        <v>1605</v>
      </c>
      <c r="I204" t="s">
        <v>1201</v>
      </c>
      <c r="J204" s="36">
        <v>5798</v>
      </c>
      <c r="K204" t="str">
        <f t="shared" si="21"/>
        <v>410258</v>
      </c>
      <c r="L204" t="str">
        <f t="shared" si="22"/>
        <v/>
      </c>
      <c r="M204" t="str">
        <f t="shared" si="23"/>
        <v/>
      </c>
    </row>
    <row r="205" spans="1:13" x14ac:dyDescent="0.25">
      <c r="A205" t="s">
        <v>1612</v>
      </c>
      <c r="B205" t="s">
        <v>1363</v>
      </c>
      <c r="C205" s="36">
        <v>5798</v>
      </c>
      <c r="D205" t="str">
        <f t="shared" si="18"/>
        <v>410264</v>
      </c>
      <c r="E205" t="str">
        <f t="shared" si="19"/>
        <v/>
      </c>
      <c r="F205" t="str">
        <f t="shared" si="20"/>
        <v/>
      </c>
      <c r="H205" s="44" t="s">
        <v>1610</v>
      </c>
      <c r="I205" t="s">
        <v>1241</v>
      </c>
      <c r="J205" s="36">
        <v>5798</v>
      </c>
      <c r="K205" t="str">
        <f t="shared" si="21"/>
        <v>410262</v>
      </c>
      <c r="L205" t="str">
        <f t="shared" si="22"/>
        <v/>
      </c>
      <c r="M205" t="str">
        <f t="shared" si="23"/>
        <v/>
      </c>
    </row>
    <row r="206" spans="1:13" x14ac:dyDescent="0.25">
      <c r="A206" t="s">
        <v>1613</v>
      </c>
      <c r="B206" t="s">
        <v>1367</v>
      </c>
      <c r="C206" s="36">
        <v>5798</v>
      </c>
      <c r="D206" t="str">
        <f t="shared" si="18"/>
        <v>410265</v>
      </c>
      <c r="E206" t="str">
        <f t="shared" si="19"/>
        <v/>
      </c>
      <c r="F206" t="str">
        <f t="shared" si="20"/>
        <v/>
      </c>
      <c r="H206" s="44" t="s">
        <v>1612</v>
      </c>
      <c r="I206" t="s">
        <v>1363</v>
      </c>
      <c r="J206" s="36">
        <v>5798</v>
      </c>
      <c r="K206" t="str">
        <f t="shared" si="21"/>
        <v>410264</v>
      </c>
      <c r="L206" t="str">
        <f t="shared" si="22"/>
        <v/>
      </c>
      <c r="M206" t="str">
        <f t="shared" si="23"/>
        <v/>
      </c>
    </row>
    <row r="207" spans="1:13" x14ac:dyDescent="0.25">
      <c r="A207" t="s">
        <v>1616</v>
      </c>
      <c r="B207" t="s">
        <v>1617</v>
      </c>
      <c r="C207" s="36">
        <v>5798</v>
      </c>
      <c r="D207" t="str">
        <f t="shared" si="18"/>
        <v>410268</v>
      </c>
      <c r="E207" t="str">
        <f t="shared" si="19"/>
        <v/>
      </c>
      <c r="F207" t="str">
        <f t="shared" si="20"/>
        <v/>
      </c>
      <c r="H207" s="44" t="s">
        <v>1613</v>
      </c>
      <c r="I207" t="s">
        <v>1367</v>
      </c>
      <c r="J207" s="36">
        <v>5798</v>
      </c>
      <c r="K207" t="str">
        <f t="shared" si="21"/>
        <v>410265</v>
      </c>
      <c r="L207" t="str">
        <f t="shared" si="22"/>
        <v/>
      </c>
      <c r="M207" t="str">
        <f t="shared" si="23"/>
        <v/>
      </c>
    </row>
    <row r="208" spans="1:13" x14ac:dyDescent="0.25">
      <c r="A208" t="s">
        <v>1620</v>
      </c>
      <c r="B208" t="s">
        <v>1621</v>
      </c>
      <c r="C208" s="36">
        <v>5798</v>
      </c>
      <c r="D208" t="str">
        <f t="shared" si="18"/>
        <v>410270</v>
      </c>
      <c r="E208" t="str">
        <f t="shared" si="19"/>
        <v/>
      </c>
      <c r="F208" t="str">
        <f t="shared" si="20"/>
        <v/>
      </c>
      <c r="H208" s="44" t="s">
        <v>1616</v>
      </c>
      <c r="I208" t="s">
        <v>1617</v>
      </c>
      <c r="J208" s="36">
        <v>5798</v>
      </c>
      <c r="K208" t="str">
        <f t="shared" si="21"/>
        <v>410268</v>
      </c>
      <c r="L208" t="str">
        <f t="shared" si="22"/>
        <v/>
      </c>
      <c r="M208" t="str">
        <f t="shared" si="23"/>
        <v/>
      </c>
    </row>
    <row r="209" spans="1:13" x14ac:dyDescent="0.25">
      <c r="A209" t="s">
        <v>1624</v>
      </c>
      <c r="B209" t="s">
        <v>1085</v>
      </c>
      <c r="C209" s="36">
        <v>5798</v>
      </c>
      <c r="D209" t="str">
        <f t="shared" si="18"/>
        <v>410272</v>
      </c>
      <c r="E209" t="str">
        <f t="shared" si="19"/>
        <v/>
      </c>
      <c r="F209" t="str">
        <f t="shared" si="20"/>
        <v/>
      </c>
      <c r="H209" s="44" t="s">
        <v>1620</v>
      </c>
      <c r="I209" t="s">
        <v>1621</v>
      </c>
      <c r="J209" s="36">
        <v>5798</v>
      </c>
      <c r="K209" t="str">
        <f t="shared" si="21"/>
        <v>410270</v>
      </c>
      <c r="L209" t="str">
        <f t="shared" si="22"/>
        <v/>
      </c>
      <c r="M209" t="str">
        <f t="shared" si="23"/>
        <v/>
      </c>
    </row>
    <row r="210" spans="1:13" x14ac:dyDescent="0.25">
      <c r="A210" t="s">
        <v>1626</v>
      </c>
      <c r="B210" t="s">
        <v>1091</v>
      </c>
      <c r="C210" s="36">
        <v>5798</v>
      </c>
      <c r="D210" t="str">
        <f t="shared" si="18"/>
        <v>410274</v>
      </c>
      <c r="E210" t="str">
        <f t="shared" si="19"/>
        <v/>
      </c>
      <c r="F210" t="str">
        <f t="shared" si="20"/>
        <v/>
      </c>
      <c r="H210" s="44" t="s">
        <v>1624</v>
      </c>
      <c r="I210" t="s">
        <v>1085</v>
      </c>
      <c r="J210" s="36">
        <v>5798</v>
      </c>
      <c r="K210" t="str">
        <f t="shared" si="21"/>
        <v>410272</v>
      </c>
      <c r="L210" t="str">
        <f t="shared" si="22"/>
        <v/>
      </c>
      <c r="M210" t="str">
        <f t="shared" si="23"/>
        <v/>
      </c>
    </row>
    <row r="211" spans="1:13" x14ac:dyDescent="0.25">
      <c r="A211" t="s">
        <v>1628</v>
      </c>
      <c r="B211" t="s">
        <v>1227</v>
      </c>
      <c r="C211" s="36">
        <v>5798</v>
      </c>
      <c r="D211" t="str">
        <f t="shared" si="18"/>
        <v>410277</v>
      </c>
      <c r="E211" t="str">
        <f t="shared" si="19"/>
        <v/>
      </c>
      <c r="F211" t="str">
        <f t="shared" si="20"/>
        <v/>
      </c>
      <c r="H211" s="44" t="s">
        <v>1626</v>
      </c>
      <c r="I211" t="s">
        <v>1091</v>
      </c>
      <c r="J211" s="36">
        <v>5798</v>
      </c>
      <c r="K211" t="str">
        <f t="shared" si="21"/>
        <v>410274</v>
      </c>
      <c r="L211" t="str">
        <f t="shared" si="22"/>
        <v/>
      </c>
      <c r="M211" t="str">
        <f t="shared" si="23"/>
        <v/>
      </c>
    </row>
    <row r="212" spans="1:13" x14ac:dyDescent="0.25">
      <c r="A212" t="s">
        <v>1630</v>
      </c>
      <c r="B212" t="s">
        <v>1523</v>
      </c>
      <c r="C212" s="36">
        <v>5798</v>
      </c>
      <c r="D212" t="str">
        <f t="shared" si="18"/>
        <v>410279</v>
      </c>
      <c r="E212" t="str">
        <f t="shared" si="19"/>
        <v/>
      </c>
      <c r="F212" t="str">
        <f t="shared" si="20"/>
        <v/>
      </c>
      <c r="H212" s="44" t="s">
        <v>1628</v>
      </c>
      <c r="I212" t="s">
        <v>1227</v>
      </c>
      <c r="J212" s="36">
        <v>5798</v>
      </c>
      <c r="K212" t="str">
        <f t="shared" si="21"/>
        <v>410277</v>
      </c>
      <c r="L212" t="str">
        <f t="shared" si="22"/>
        <v/>
      </c>
      <c r="M212" t="str">
        <f t="shared" si="23"/>
        <v/>
      </c>
    </row>
    <row r="213" spans="1:13" x14ac:dyDescent="0.25">
      <c r="A213" t="s">
        <v>1633</v>
      </c>
      <c r="B213" t="s">
        <v>1950</v>
      </c>
      <c r="C213" s="36">
        <v>5798</v>
      </c>
      <c r="D213" t="str">
        <f t="shared" si="18"/>
        <v>410282</v>
      </c>
      <c r="E213" t="str">
        <f t="shared" si="19"/>
        <v/>
      </c>
      <c r="F213" t="str">
        <f t="shared" si="20"/>
        <v/>
      </c>
      <c r="H213" s="44" t="s">
        <v>1630</v>
      </c>
      <c r="I213" t="s">
        <v>1523</v>
      </c>
      <c r="J213" s="36">
        <v>5798</v>
      </c>
      <c r="K213" t="str">
        <f t="shared" si="21"/>
        <v>410279</v>
      </c>
      <c r="L213" t="str">
        <f t="shared" si="22"/>
        <v/>
      </c>
      <c r="M213" t="str">
        <f t="shared" si="23"/>
        <v/>
      </c>
    </row>
    <row r="214" spans="1:13" x14ac:dyDescent="0.25">
      <c r="A214" t="s">
        <v>1635</v>
      </c>
      <c r="B214" t="s">
        <v>1952</v>
      </c>
      <c r="C214" s="36">
        <v>5798</v>
      </c>
      <c r="D214" t="str">
        <f t="shared" si="18"/>
        <v>410284</v>
      </c>
      <c r="E214" t="str">
        <f t="shared" si="19"/>
        <v/>
      </c>
      <c r="F214" t="str">
        <f t="shared" si="20"/>
        <v/>
      </c>
      <c r="H214" s="44" t="s">
        <v>1633</v>
      </c>
      <c r="I214" t="s">
        <v>1950</v>
      </c>
      <c r="J214" s="36">
        <v>5798</v>
      </c>
      <c r="K214" t="str">
        <f t="shared" si="21"/>
        <v>410282</v>
      </c>
      <c r="L214" t="str">
        <f t="shared" si="22"/>
        <v/>
      </c>
      <c r="M214" t="str">
        <f t="shared" si="23"/>
        <v/>
      </c>
    </row>
    <row r="215" spans="1:13" x14ac:dyDescent="0.25">
      <c r="A215" t="s">
        <v>1638</v>
      </c>
      <c r="B215" t="s">
        <v>1639</v>
      </c>
      <c r="C215" s="36">
        <v>5798</v>
      </c>
      <c r="D215" t="str">
        <f t="shared" si="18"/>
        <v>410286</v>
      </c>
      <c r="E215" t="str">
        <f t="shared" si="19"/>
        <v/>
      </c>
      <c r="F215" t="str">
        <f t="shared" si="20"/>
        <v/>
      </c>
      <c r="H215" s="44" t="s">
        <v>1635</v>
      </c>
      <c r="I215" t="s">
        <v>1952</v>
      </c>
      <c r="J215" s="36">
        <v>5798</v>
      </c>
      <c r="K215" t="str">
        <f t="shared" si="21"/>
        <v>410284</v>
      </c>
      <c r="L215" t="str">
        <f t="shared" si="22"/>
        <v/>
      </c>
      <c r="M215" t="str">
        <f t="shared" si="23"/>
        <v/>
      </c>
    </row>
    <row r="216" spans="1:13" x14ac:dyDescent="0.25">
      <c r="A216" t="s">
        <v>1640</v>
      </c>
      <c r="B216" t="s">
        <v>1641</v>
      </c>
      <c r="C216" s="36">
        <v>5798</v>
      </c>
      <c r="D216" t="str">
        <f t="shared" si="18"/>
        <v>410287</v>
      </c>
      <c r="E216" t="str">
        <f t="shared" si="19"/>
        <v/>
      </c>
      <c r="F216" t="str">
        <f t="shared" si="20"/>
        <v/>
      </c>
      <c r="H216" s="44" t="s">
        <v>1638</v>
      </c>
      <c r="I216" t="s">
        <v>1639</v>
      </c>
      <c r="J216" s="36">
        <v>5798</v>
      </c>
      <c r="K216" t="str">
        <f t="shared" si="21"/>
        <v>410286</v>
      </c>
      <c r="L216" t="str">
        <f t="shared" si="22"/>
        <v/>
      </c>
      <c r="M216" t="str">
        <f t="shared" si="23"/>
        <v/>
      </c>
    </row>
    <row r="217" spans="1:13" x14ac:dyDescent="0.25">
      <c r="A217" t="s">
        <v>1644</v>
      </c>
      <c r="B217" t="s">
        <v>1429</v>
      </c>
      <c r="C217" s="36">
        <v>5798</v>
      </c>
      <c r="D217" t="str">
        <f t="shared" si="18"/>
        <v>410289</v>
      </c>
      <c r="E217" t="str">
        <f t="shared" si="19"/>
        <v/>
      </c>
      <c r="F217" t="str">
        <f t="shared" si="20"/>
        <v/>
      </c>
      <c r="H217" s="44" t="s">
        <v>1640</v>
      </c>
      <c r="I217" t="s">
        <v>1641</v>
      </c>
      <c r="J217" s="36">
        <v>5798</v>
      </c>
      <c r="K217" t="str">
        <f t="shared" si="21"/>
        <v>410287</v>
      </c>
      <c r="L217" t="str">
        <f t="shared" si="22"/>
        <v/>
      </c>
      <c r="M217" t="str">
        <f t="shared" si="23"/>
        <v/>
      </c>
    </row>
    <row r="218" spans="1:13" x14ac:dyDescent="0.25">
      <c r="A218" t="s">
        <v>1646</v>
      </c>
      <c r="B218" t="s">
        <v>1435</v>
      </c>
      <c r="C218" s="36">
        <v>5798</v>
      </c>
      <c r="D218" t="str">
        <f t="shared" si="18"/>
        <v>410291</v>
      </c>
      <c r="E218" t="str">
        <f t="shared" si="19"/>
        <v/>
      </c>
      <c r="F218" t="str">
        <f t="shared" si="20"/>
        <v/>
      </c>
      <c r="H218" s="44" t="s">
        <v>1644</v>
      </c>
      <c r="I218" t="s">
        <v>1429</v>
      </c>
      <c r="J218" s="36">
        <v>5798</v>
      </c>
      <c r="K218" t="str">
        <f t="shared" si="21"/>
        <v>410289</v>
      </c>
      <c r="L218" t="str">
        <f t="shared" si="22"/>
        <v/>
      </c>
      <c r="M218" t="str">
        <f t="shared" si="23"/>
        <v/>
      </c>
    </row>
    <row r="219" spans="1:13" x14ac:dyDescent="0.25">
      <c r="A219" t="s">
        <v>1661</v>
      </c>
      <c r="B219" t="s">
        <v>1459</v>
      </c>
      <c r="C219" s="36">
        <v>5798</v>
      </c>
      <c r="D219" t="str">
        <f t="shared" si="18"/>
        <v>410238</v>
      </c>
      <c r="E219" t="str">
        <f t="shared" si="19"/>
        <v/>
      </c>
      <c r="F219" t="str">
        <f t="shared" si="20"/>
        <v/>
      </c>
      <c r="H219" s="44" t="s">
        <v>1646</v>
      </c>
      <c r="I219" t="s">
        <v>1435</v>
      </c>
      <c r="J219" s="36">
        <v>5798</v>
      </c>
      <c r="K219" t="str">
        <f t="shared" si="21"/>
        <v>410291</v>
      </c>
      <c r="L219" t="str">
        <f t="shared" si="22"/>
        <v/>
      </c>
      <c r="M219" t="str">
        <f t="shared" si="23"/>
        <v/>
      </c>
    </row>
    <row r="220" spans="1:13" x14ac:dyDescent="0.25">
      <c r="A220" t="s">
        <v>1667</v>
      </c>
      <c r="B220" t="s">
        <v>1221</v>
      </c>
      <c r="C220" s="36">
        <v>5798</v>
      </c>
      <c r="D220" t="str">
        <f t="shared" si="18"/>
        <v>410292</v>
      </c>
      <c r="E220" t="str">
        <f t="shared" si="19"/>
        <v/>
      </c>
      <c r="F220" t="str">
        <f t="shared" si="20"/>
        <v/>
      </c>
      <c r="H220" s="44" t="s">
        <v>1661</v>
      </c>
      <c r="I220" t="s">
        <v>1459</v>
      </c>
      <c r="J220" s="36">
        <v>5798</v>
      </c>
      <c r="K220" t="str">
        <f t="shared" si="21"/>
        <v>410238</v>
      </c>
      <c r="L220" t="str">
        <f t="shared" si="22"/>
        <v/>
      </c>
      <c r="M220" t="str">
        <f t="shared" si="23"/>
        <v/>
      </c>
    </row>
    <row r="221" spans="1:13" x14ac:dyDescent="0.25">
      <c r="A221" t="s">
        <v>1668</v>
      </c>
      <c r="B221" t="s">
        <v>1421</v>
      </c>
      <c r="C221" s="36">
        <v>5798</v>
      </c>
      <c r="D221" t="str">
        <f t="shared" si="18"/>
        <v>410293</v>
      </c>
      <c r="E221" t="str">
        <f t="shared" si="19"/>
        <v/>
      </c>
      <c r="F221" t="str">
        <f t="shared" si="20"/>
        <v/>
      </c>
      <c r="H221" s="44" t="s">
        <v>1667</v>
      </c>
      <c r="I221" t="s">
        <v>1221</v>
      </c>
      <c r="J221" s="36">
        <v>5798</v>
      </c>
      <c r="K221" t="str">
        <f t="shared" si="21"/>
        <v>410292</v>
      </c>
      <c r="L221" t="str">
        <f t="shared" si="22"/>
        <v/>
      </c>
      <c r="M221" t="str">
        <f t="shared" si="23"/>
        <v/>
      </c>
    </row>
    <row r="222" spans="1:13" x14ac:dyDescent="0.25">
      <c r="A222" t="s">
        <v>1687</v>
      </c>
      <c r="B222" t="s">
        <v>1688</v>
      </c>
      <c r="C222" s="36">
        <v>5798</v>
      </c>
      <c r="D222" t="str">
        <f t="shared" si="18"/>
        <v>410303</v>
      </c>
      <c r="E222" t="str">
        <f t="shared" si="19"/>
        <v/>
      </c>
      <c r="F222" t="str">
        <f t="shared" si="20"/>
        <v/>
      </c>
      <c r="H222" s="44" t="s">
        <v>1668</v>
      </c>
      <c r="I222" t="s">
        <v>1421</v>
      </c>
      <c r="J222" s="36">
        <v>5798</v>
      </c>
      <c r="K222" t="str">
        <f t="shared" si="21"/>
        <v>410293</v>
      </c>
      <c r="L222" t="str">
        <f t="shared" si="22"/>
        <v/>
      </c>
      <c r="M222" t="str">
        <f t="shared" si="23"/>
        <v/>
      </c>
    </row>
    <row r="223" spans="1:13" x14ac:dyDescent="0.25">
      <c r="A223" t="s">
        <v>1689</v>
      </c>
      <c r="B223" t="s">
        <v>1690</v>
      </c>
      <c r="C223" s="36">
        <v>5798</v>
      </c>
      <c r="D223" t="str">
        <f t="shared" si="18"/>
        <v>410304</v>
      </c>
      <c r="E223" t="str">
        <f t="shared" si="19"/>
        <v/>
      </c>
      <c r="F223" t="str">
        <f t="shared" si="20"/>
        <v/>
      </c>
      <c r="H223" s="44" t="s">
        <v>1687</v>
      </c>
      <c r="I223" t="s">
        <v>1688</v>
      </c>
      <c r="J223" s="36">
        <v>5798</v>
      </c>
      <c r="K223" t="str">
        <f t="shared" si="21"/>
        <v>410303</v>
      </c>
      <c r="L223" t="str">
        <f t="shared" si="22"/>
        <v/>
      </c>
      <c r="M223" t="str">
        <f t="shared" si="23"/>
        <v/>
      </c>
    </row>
    <row r="224" spans="1:13" x14ac:dyDescent="0.25">
      <c r="A224" t="s">
        <v>1556</v>
      </c>
      <c r="B224" t="s">
        <v>1457</v>
      </c>
      <c r="C224" s="36">
        <v>6080</v>
      </c>
      <c r="D224" t="str">
        <f t="shared" si="18"/>
        <v>410240</v>
      </c>
      <c r="E224" t="str">
        <f t="shared" si="19"/>
        <v/>
      </c>
      <c r="F224" t="str">
        <f t="shared" si="20"/>
        <v/>
      </c>
      <c r="H224" s="44" t="s">
        <v>1689</v>
      </c>
      <c r="I224" t="s">
        <v>1690</v>
      </c>
      <c r="J224" s="36">
        <v>5798</v>
      </c>
      <c r="K224" t="str">
        <f t="shared" si="21"/>
        <v>410304</v>
      </c>
      <c r="L224" t="str">
        <f t="shared" si="22"/>
        <v/>
      </c>
      <c r="M224" t="str">
        <f t="shared" si="23"/>
        <v/>
      </c>
    </row>
    <row r="225" spans="1:13" x14ac:dyDescent="0.25">
      <c r="A225" t="s">
        <v>1575</v>
      </c>
      <c r="B225" t="s">
        <v>1141</v>
      </c>
      <c r="C225" s="36">
        <v>6080</v>
      </c>
      <c r="D225" t="str">
        <f t="shared" si="18"/>
        <v>410247</v>
      </c>
      <c r="E225" t="str">
        <f t="shared" si="19"/>
        <v/>
      </c>
      <c r="F225" t="str">
        <f t="shared" si="20"/>
        <v/>
      </c>
      <c r="H225" s="44" t="s">
        <v>1556</v>
      </c>
      <c r="I225" t="s">
        <v>1457</v>
      </c>
      <c r="J225" s="36">
        <v>6080</v>
      </c>
      <c r="K225" t="str">
        <f t="shared" si="21"/>
        <v>410240</v>
      </c>
      <c r="L225" t="str">
        <f t="shared" si="22"/>
        <v/>
      </c>
      <c r="M225" t="str">
        <f t="shared" si="23"/>
        <v/>
      </c>
    </row>
    <row r="226" spans="1:13" x14ac:dyDescent="0.25">
      <c r="A226" t="s">
        <v>1579</v>
      </c>
      <c r="B226" t="s">
        <v>1161</v>
      </c>
      <c r="C226" s="36">
        <v>6080</v>
      </c>
      <c r="D226" t="str">
        <f t="shared" si="18"/>
        <v>410251</v>
      </c>
      <c r="E226" t="str">
        <f t="shared" si="19"/>
        <v/>
      </c>
      <c r="F226" t="str">
        <f t="shared" si="20"/>
        <v/>
      </c>
      <c r="H226" s="44" t="s">
        <v>1575</v>
      </c>
      <c r="I226" t="s">
        <v>1141</v>
      </c>
      <c r="J226" s="36">
        <v>6080</v>
      </c>
      <c r="K226" t="str">
        <f t="shared" si="21"/>
        <v>410247</v>
      </c>
      <c r="L226" t="str">
        <f t="shared" si="22"/>
        <v/>
      </c>
      <c r="M226" t="str">
        <f t="shared" si="23"/>
        <v/>
      </c>
    </row>
    <row r="227" spans="1:13" x14ac:dyDescent="0.25">
      <c r="A227" t="s">
        <v>1601</v>
      </c>
      <c r="B227" t="s">
        <v>1602</v>
      </c>
      <c r="C227" s="36">
        <v>6080</v>
      </c>
      <c r="D227" t="str">
        <f t="shared" si="18"/>
        <v>410255</v>
      </c>
      <c r="E227" t="str">
        <f t="shared" si="19"/>
        <v/>
      </c>
      <c r="F227" t="str">
        <f t="shared" si="20"/>
        <v/>
      </c>
      <c r="H227" s="44" t="s">
        <v>1579</v>
      </c>
      <c r="I227" t="s">
        <v>1161</v>
      </c>
      <c r="J227" s="36">
        <v>6080</v>
      </c>
      <c r="K227" t="str">
        <f t="shared" si="21"/>
        <v>410251</v>
      </c>
      <c r="L227" t="str">
        <f t="shared" si="22"/>
        <v/>
      </c>
      <c r="M227" t="str">
        <f t="shared" si="23"/>
        <v/>
      </c>
    </row>
    <row r="228" spans="1:13" x14ac:dyDescent="0.25">
      <c r="A228" t="s">
        <v>1609</v>
      </c>
      <c r="B228" t="s">
        <v>1225</v>
      </c>
      <c r="C228" s="36">
        <v>6080</v>
      </c>
      <c r="D228" t="str">
        <f t="shared" si="18"/>
        <v>410261</v>
      </c>
      <c r="E228" t="str">
        <f t="shared" si="19"/>
        <v/>
      </c>
      <c r="F228" t="str">
        <f t="shared" si="20"/>
        <v/>
      </c>
      <c r="H228" s="44" t="s">
        <v>1601</v>
      </c>
      <c r="I228" t="s">
        <v>1602</v>
      </c>
      <c r="J228" s="36">
        <v>6080</v>
      </c>
      <c r="K228" t="str">
        <f t="shared" si="21"/>
        <v>410255</v>
      </c>
      <c r="L228" t="str">
        <f t="shared" si="22"/>
        <v/>
      </c>
      <c r="M228" t="str">
        <f t="shared" si="23"/>
        <v/>
      </c>
    </row>
    <row r="229" spans="1:13" x14ac:dyDescent="0.25">
      <c r="A229" t="s">
        <v>1614</v>
      </c>
      <c r="B229" t="s">
        <v>1369</v>
      </c>
      <c r="C229" s="36">
        <v>6080</v>
      </c>
      <c r="D229" t="str">
        <f t="shared" si="18"/>
        <v>410266</v>
      </c>
      <c r="E229" t="str">
        <f t="shared" si="19"/>
        <v/>
      </c>
      <c r="F229" t="str">
        <f t="shared" si="20"/>
        <v/>
      </c>
      <c r="H229" s="44" t="s">
        <v>1609</v>
      </c>
      <c r="I229" t="s">
        <v>1225</v>
      </c>
      <c r="J229" s="36">
        <v>6080</v>
      </c>
      <c r="K229" t="str">
        <f t="shared" si="21"/>
        <v>410261</v>
      </c>
      <c r="L229" t="str">
        <f t="shared" si="22"/>
        <v/>
      </c>
      <c r="M229" t="str">
        <f t="shared" si="23"/>
        <v/>
      </c>
    </row>
    <row r="230" spans="1:13" x14ac:dyDescent="0.25">
      <c r="A230" t="s">
        <v>1618</v>
      </c>
      <c r="B230" t="s">
        <v>1619</v>
      </c>
      <c r="C230" s="36">
        <v>6080</v>
      </c>
      <c r="D230" t="str">
        <f t="shared" si="18"/>
        <v>410269</v>
      </c>
      <c r="E230" t="str">
        <f t="shared" si="19"/>
        <v/>
      </c>
      <c r="F230" t="str">
        <f t="shared" si="20"/>
        <v/>
      </c>
      <c r="H230" s="44" t="s">
        <v>1614</v>
      </c>
      <c r="I230" t="s">
        <v>1369</v>
      </c>
      <c r="J230" s="36">
        <v>6080</v>
      </c>
      <c r="K230" t="str">
        <f t="shared" si="21"/>
        <v>410266</v>
      </c>
      <c r="L230" t="str">
        <f t="shared" si="22"/>
        <v/>
      </c>
      <c r="M230" t="str">
        <f t="shared" si="23"/>
        <v/>
      </c>
    </row>
    <row r="231" spans="1:13" x14ac:dyDescent="0.25">
      <c r="A231" t="s">
        <v>1625</v>
      </c>
      <c r="B231" t="s">
        <v>1089</v>
      </c>
      <c r="C231" s="36">
        <v>6080</v>
      </c>
      <c r="D231" t="str">
        <f t="shared" si="18"/>
        <v>410273</v>
      </c>
      <c r="E231" t="str">
        <f t="shared" si="19"/>
        <v/>
      </c>
      <c r="F231" t="str">
        <f t="shared" si="20"/>
        <v/>
      </c>
      <c r="H231" s="44" t="s">
        <v>1618</v>
      </c>
      <c r="I231" t="s">
        <v>1619</v>
      </c>
      <c r="J231" s="36">
        <v>6080</v>
      </c>
      <c r="K231" t="str">
        <f t="shared" si="21"/>
        <v>410269</v>
      </c>
      <c r="L231" t="str">
        <f t="shared" si="22"/>
        <v/>
      </c>
      <c r="M231" t="str">
        <f t="shared" si="23"/>
        <v/>
      </c>
    </row>
    <row r="232" spans="1:13" x14ac:dyDescent="0.25">
      <c r="A232" t="s">
        <v>1629</v>
      </c>
      <c r="B232" t="s">
        <v>1231</v>
      </c>
      <c r="C232" s="36">
        <v>6080</v>
      </c>
      <c r="D232" t="str">
        <f t="shared" si="18"/>
        <v>410278</v>
      </c>
      <c r="E232" t="str">
        <f t="shared" si="19"/>
        <v/>
      </c>
      <c r="F232" t="str">
        <f t="shared" si="20"/>
        <v/>
      </c>
      <c r="H232" s="44" t="s">
        <v>1625</v>
      </c>
      <c r="I232" t="s">
        <v>1089</v>
      </c>
      <c r="J232" s="36">
        <v>6080</v>
      </c>
      <c r="K232" t="str">
        <f t="shared" si="21"/>
        <v>410273</v>
      </c>
      <c r="L232" t="str">
        <f t="shared" si="22"/>
        <v/>
      </c>
      <c r="M232" t="str">
        <f t="shared" si="23"/>
        <v/>
      </c>
    </row>
    <row r="233" spans="1:13" x14ac:dyDescent="0.25">
      <c r="A233" t="s">
        <v>1632</v>
      </c>
      <c r="B233" t="s">
        <v>1949</v>
      </c>
      <c r="C233" s="36">
        <v>6080</v>
      </c>
      <c r="D233" t="str">
        <f t="shared" si="18"/>
        <v>410281</v>
      </c>
      <c r="E233" t="str">
        <f t="shared" si="19"/>
        <v/>
      </c>
      <c r="F233" t="str">
        <f t="shared" si="20"/>
        <v/>
      </c>
      <c r="H233" s="44" t="s">
        <v>1629</v>
      </c>
      <c r="I233" t="s">
        <v>1231</v>
      </c>
      <c r="J233" s="36">
        <v>6080</v>
      </c>
      <c r="K233" t="str">
        <f t="shared" si="21"/>
        <v>410278</v>
      </c>
      <c r="L233" t="str">
        <f t="shared" si="22"/>
        <v/>
      </c>
      <c r="M233" t="str">
        <f t="shared" si="23"/>
        <v/>
      </c>
    </row>
    <row r="234" spans="1:13" x14ac:dyDescent="0.25">
      <c r="A234" t="s">
        <v>1636</v>
      </c>
      <c r="B234" t="s">
        <v>1637</v>
      </c>
      <c r="C234" s="36">
        <v>6080</v>
      </c>
      <c r="D234" t="str">
        <f t="shared" si="18"/>
        <v>410285</v>
      </c>
      <c r="E234" t="str">
        <f t="shared" si="19"/>
        <v/>
      </c>
      <c r="F234" t="str">
        <f t="shared" si="20"/>
        <v/>
      </c>
      <c r="H234" s="44" t="s">
        <v>1632</v>
      </c>
      <c r="I234" t="s">
        <v>1949</v>
      </c>
      <c r="J234" s="36">
        <v>6080</v>
      </c>
      <c r="K234" t="str">
        <f t="shared" si="21"/>
        <v>410281</v>
      </c>
      <c r="L234" t="str">
        <f t="shared" si="22"/>
        <v/>
      </c>
      <c r="M234" t="str">
        <f t="shared" si="23"/>
        <v/>
      </c>
    </row>
    <row r="235" spans="1:13" x14ac:dyDescent="0.25">
      <c r="A235" t="s">
        <v>1645</v>
      </c>
      <c r="B235" t="s">
        <v>1433</v>
      </c>
      <c r="C235" s="36">
        <v>6080</v>
      </c>
      <c r="D235" t="str">
        <f t="shared" si="18"/>
        <v>410290</v>
      </c>
      <c r="E235" t="str">
        <f t="shared" si="19"/>
        <v/>
      </c>
      <c r="F235" t="str">
        <f t="shared" si="20"/>
        <v/>
      </c>
      <c r="H235" s="44" t="s">
        <v>1636</v>
      </c>
      <c r="I235" t="s">
        <v>1637</v>
      </c>
      <c r="J235" s="36">
        <v>6080</v>
      </c>
      <c r="K235" t="str">
        <f t="shared" si="21"/>
        <v>410285</v>
      </c>
      <c r="L235" t="str">
        <f t="shared" si="22"/>
        <v/>
      </c>
      <c r="M235" t="str">
        <f t="shared" si="23"/>
        <v/>
      </c>
    </row>
    <row r="236" spans="1:13" x14ac:dyDescent="0.25">
      <c r="A236" t="s">
        <v>1662</v>
      </c>
      <c r="B236" t="s">
        <v>1117</v>
      </c>
      <c r="C236" s="36">
        <v>6080</v>
      </c>
      <c r="D236" t="str">
        <f t="shared" si="18"/>
        <v>410239</v>
      </c>
      <c r="E236" t="str">
        <f t="shared" si="19"/>
        <v/>
      </c>
      <c r="F236" t="str">
        <f t="shared" si="20"/>
        <v/>
      </c>
      <c r="H236" s="44" t="s">
        <v>1645</v>
      </c>
      <c r="I236" t="s">
        <v>1433</v>
      </c>
      <c r="J236" s="36">
        <v>6080</v>
      </c>
      <c r="K236" t="str">
        <f t="shared" si="21"/>
        <v>410290</v>
      </c>
      <c r="L236" t="str">
        <f t="shared" si="22"/>
        <v/>
      </c>
      <c r="M236" t="str">
        <f t="shared" si="23"/>
        <v/>
      </c>
    </row>
    <row r="237" spans="1:13" x14ac:dyDescent="0.25">
      <c r="A237" t="s">
        <v>1691</v>
      </c>
      <c r="B237" t="s">
        <v>1851</v>
      </c>
      <c r="C237" s="36">
        <v>6080</v>
      </c>
      <c r="D237" t="str">
        <f t="shared" si="18"/>
        <v>410305</v>
      </c>
      <c r="E237" t="str">
        <f t="shared" si="19"/>
        <v/>
      </c>
      <c r="F237" t="str">
        <f t="shared" si="20"/>
        <v/>
      </c>
      <c r="H237" s="44" t="s">
        <v>1662</v>
      </c>
      <c r="I237" t="s">
        <v>1117</v>
      </c>
      <c r="J237" s="36">
        <v>6080</v>
      </c>
      <c r="K237" t="str">
        <f t="shared" si="21"/>
        <v>410239</v>
      </c>
      <c r="L237" t="str">
        <f t="shared" si="22"/>
        <v/>
      </c>
      <c r="M237" t="str">
        <f t="shared" si="23"/>
        <v/>
      </c>
    </row>
    <row r="238" spans="1:13" x14ac:dyDescent="0.25">
      <c r="A238" t="s">
        <v>616</v>
      </c>
      <c r="B238" t="s">
        <v>1476</v>
      </c>
      <c r="C238" s="36">
        <v>65</v>
      </c>
      <c r="D238" t="str">
        <f t="shared" si="18"/>
        <v>415000</v>
      </c>
      <c r="E238" t="str">
        <f t="shared" si="19"/>
        <v/>
      </c>
      <c r="F238" t="str">
        <f t="shared" si="20"/>
        <v/>
      </c>
      <c r="H238" s="44" t="s">
        <v>1691</v>
      </c>
      <c r="I238" t="s">
        <v>1851</v>
      </c>
      <c r="J238" s="36">
        <v>6080</v>
      </c>
      <c r="K238" t="str">
        <f t="shared" si="21"/>
        <v>410305</v>
      </c>
      <c r="L238" t="str">
        <f t="shared" si="22"/>
        <v/>
      </c>
      <c r="M238" t="str">
        <f t="shared" si="23"/>
        <v/>
      </c>
    </row>
    <row r="239" spans="1:13" x14ac:dyDescent="0.25">
      <c r="A239" t="s">
        <v>188</v>
      </c>
      <c r="B239" t="s">
        <v>189</v>
      </c>
      <c r="C239" s="36">
        <v>7</v>
      </c>
      <c r="D239" t="str">
        <f t="shared" si="18"/>
        <v>412051</v>
      </c>
      <c r="E239" t="str">
        <f t="shared" si="19"/>
        <v/>
      </c>
      <c r="F239" t="str">
        <f t="shared" si="20"/>
        <v/>
      </c>
      <c r="H239" s="44" t="s">
        <v>2588</v>
      </c>
      <c r="I239" t="s">
        <v>2589</v>
      </c>
      <c r="J239" s="36">
        <v>6080</v>
      </c>
      <c r="K239" t="e">
        <f t="shared" si="21"/>
        <v>#N/A</v>
      </c>
      <c r="L239" t="e">
        <f t="shared" si="22"/>
        <v>#N/A</v>
      </c>
      <c r="M239" t="e">
        <f t="shared" si="23"/>
        <v>#N/A</v>
      </c>
    </row>
    <row r="240" spans="1:13" x14ac:dyDescent="0.25">
      <c r="A240" t="s">
        <v>676</v>
      </c>
      <c r="B240" t="s">
        <v>677</v>
      </c>
      <c r="C240" s="36">
        <v>34</v>
      </c>
      <c r="D240" t="str">
        <f t="shared" si="18"/>
        <v>416000</v>
      </c>
      <c r="E240" t="str">
        <f t="shared" si="19"/>
        <v/>
      </c>
      <c r="F240" t="str">
        <f t="shared" si="20"/>
        <v/>
      </c>
      <c r="H240" s="44" t="s">
        <v>616</v>
      </c>
      <c r="I240" t="s">
        <v>1476</v>
      </c>
      <c r="J240" s="36">
        <v>65</v>
      </c>
      <c r="K240" t="str">
        <f t="shared" si="21"/>
        <v>415000</v>
      </c>
      <c r="L240" t="str">
        <f t="shared" si="22"/>
        <v/>
      </c>
      <c r="M240" t="str">
        <f t="shared" si="23"/>
        <v/>
      </c>
    </row>
    <row r="241" spans="1:13" x14ac:dyDescent="0.25">
      <c r="A241" t="s">
        <v>713</v>
      </c>
      <c r="B241" t="s">
        <v>966</v>
      </c>
      <c r="C241" s="36">
        <v>120</v>
      </c>
      <c r="D241" t="str">
        <f t="shared" si="18"/>
        <v>416124</v>
      </c>
      <c r="E241" t="str">
        <f t="shared" si="19"/>
        <v/>
      </c>
      <c r="F241" t="str">
        <f t="shared" si="20"/>
        <v/>
      </c>
      <c r="H241" s="44" t="s">
        <v>188</v>
      </c>
      <c r="I241" t="s">
        <v>189</v>
      </c>
      <c r="J241" s="36">
        <v>7</v>
      </c>
      <c r="K241" t="str">
        <f t="shared" si="21"/>
        <v>412051</v>
      </c>
      <c r="L241" t="str">
        <f t="shared" si="22"/>
        <v/>
      </c>
      <c r="M241" t="str">
        <f t="shared" si="23"/>
        <v/>
      </c>
    </row>
    <row r="242" spans="1:13" x14ac:dyDescent="0.25">
      <c r="A242" t="s">
        <v>717</v>
      </c>
      <c r="B242" t="s">
        <v>967</v>
      </c>
      <c r="C242" s="36">
        <v>130</v>
      </c>
      <c r="D242" t="str">
        <f t="shared" si="18"/>
        <v>416136</v>
      </c>
      <c r="E242" t="str">
        <f t="shared" si="19"/>
        <v/>
      </c>
      <c r="F242" t="str">
        <f t="shared" si="20"/>
        <v/>
      </c>
      <c r="H242" s="44" t="s">
        <v>676</v>
      </c>
      <c r="I242" t="s">
        <v>677</v>
      </c>
      <c r="J242" s="36">
        <v>34</v>
      </c>
      <c r="K242" t="str">
        <f t="shared" si="21"/>
        <v>416000</v>
      </c>
      <c r="L242" t="str">
        <f t="shared" si="22"/>
        <v/>
      </c>
      <c r="M242" t="str">
        <f t="shared" si="23"/>
        <v/>
      </c>
    </row>
    <row r="243" spans="1:13" x14ac:dyDescent="0.25">
      <c r="A243" t="s">
        <v>719</v>
      </c>
      <c r="B243" t="s">
        <v>968</v>
      </c>
      <c r="C243" s="36">
        <v>140</v>
      </c>
      <c r="D243" t="str">
        <f t="shared" si="18"/>
        <v>416148</v>
      </c>
      <c r="E243" t="str">
        <f t="shared" si="19"/>
        <v/>
      </c>
      <c r="F243" t="str">
        <f t="shared" si="20"/>
        <v/>
      </c>
      <c r="H243" s="44" t="s">
        <v>713</v>
      </c>
      <c r="I243" t="s">
        <v>966</v>
      </c>
      <c r="J243" s="36">
        <v>120</v>
      </c>
      <c r="K243" t="str">
        <f t="shared" si="21"/>
        <v>416124</v>
      </c>
      <c r="L243" t="str">
        <f t="shared" si="22"/>
        <v/>
      </c>
      <c r="M243" t="str">
        <f t="shared" si="23"/>
        <v/>
      </c>
    </row>
    <row r="244" spans="1:13" x14ac:dyDescent="0.25">
      <c r="A244" t="s">
        <v>721</v>
      </c>
      <c r="B244" t="s">
        <v>969</v>
      </c>
      <c r="C244" s="36">
        <v>150</v>
      </c>
      <c r="D244" t="str">
        <f t="shared" si="18"/>
        <v>416160</v>
      </c>
      <c r="E244" t="str">
        <f t="shared" si="19"/>
        <v/>
      </c>
      <c r="F244" t="str">
        <f t="shared" si="20"/>
        <v/>
      </c>
      <c r="H244" s="44" t="s">
        <v>717</v>
      </c>
      <c r="I244" t="s">
        <v>967</v>
      </c>
      <c r="J244" s="36">
        <v>130</v>
      </c>
      <c r="K244" t="str">
        <f t="shared" si="21"/>
        <v>416136</v>
      </c>
      <c r="L244" t="str">
        <f t="shared" si="22"/>
        <v/>
      </c>
      <c r="M244" t="str">
        <f t="shared" si="23"/>
        <v/>
      </c>
    </row>
    <row r="245" spans="1:13" x14ac:dyDescent="0.25">
      <c r="A245" t="s">
        <v>723</v>
      </c>
      <c r="B245" t="s">
        <v>970</v>
      </c>
      <c r="C245" s="36">
        <v>160</v>
      </c>
      <c r="D245" t="str">
        <f t="shared" si="18"/>
        <v>416172</v>
      </c>
      <c r="E245" t="str">
        <f t="shared" si="19"/>
        <v/>
      </c>
      <c r="F245" t="str">
        <f t="shared" si="20"/>
        <v/>
      </c>
      <c r="H245" s="44" t="s">
        <v>719</v>
      </c>
      <c r="I245" t="s">
        <v>968</v>
      </c>
      <c r="J245" s="36">
        <v>140</v>
      </c>
      <c r="K245" t="str">
        <f t="shared" si="21"/>
        <v>416148</v>
      </c>
      <c r="L245" t="str">
        <f t="shared" si="22"/>
        <v/>
      </c>
      <c r="M245" t="str">
        <f t="shared" si="23"/>
        <v/>
      </c>
    </row>
    <row r="246" spans="1:13" x14ac:dyDescent="0.25">
      <c r="A246" t="s">
        <v>1464</v>
      </c>
      <c r="B246" t="s">
        <v>1465</v>
      </c>
      <c r="C246" s="36">
        <v>15</v>
      </c>
      <c r="D246" t="str">
        <f t="shared" si="18"/>
        <v>416066</v>
      </c>
      <c r="E246" t="str">
        <f t="shared" si="19"/>
        <v/>
      </c>
      <c r="F246" t="str">
        <f t="shared" si="20"/>
        <v/>
      </c>
      <c r="H246" s="44" t="s">
        <v>721</v>
      </c>
      <c r="I246" t="s">
        <v>969</v>
      </c>
      <c r="J246" s="36">
        <v>150</v>
      </c>
      <c r="K246" t="str">
        <f t="shared" si="21"/>
        <v>416160</v>
      </c>
      <c r="L246" t="str">
        <f t="shared" si="22"/>
        <v/>
      </c>
      <c r="M246" t="str">
        <f t="shared" si="23"/>
        <v/>
      </c>
    </row>
    <row r="247" spans="1:13" x14ac:dyDescent="0.25">
      <c r="A247" t="s">
        <v>1466</v>
      </c>
      <c r="B247" t="s">
        <v>1467</v>
      </c>
      <c r="C247" s="36">
        <v>16</v>
      </c>
      <c r="D247" t="str">
        <f t="shared" si="18"/>
        <v>416078</v>
      </c>
      <c r="E247" t="str">
        <f t="shared" si="19"/>
        <v/>
      </c>
      <c r="F247" t="str">
        <f t="shared" si="20"/>
        <v/>
      </c>
      <c r="H247" s="44" t="s">
        <v>723</v>
      </c>
      <c r="I247" t="s">
        <v>970</v>
      </c>
      <c r="J247" s="36">
        <v>160</v>
      </c>
      <c r="K247" t="str">
        <f t="shared" si="21"/>
        <v>416172</v>
      </c>
      <c r="L247" t="str">
        <f t="shared" si="22"/>
        <v/>
      </c>
      <c r="M247" t="str">
        <f t="shared" si="23"/>
        <v/>
      </c>
    </row>
    <row r="248" spans="1:13" x14ac:dyDescent="0.25">
      <c r="A248" t="s">
        <v>1471</v>
      </c>
      <c r="B248" t="s">
        <v>1472</v>
      </c>
      <c r="C248" s="36">
        <v>17</v>
      </c>
      <c r="D248" t="str">
        <f t="shared" si="18"/>
        <v>416090</v>
      </c>
      <c r="E248" t="str">
        <f t="shared" si="19"/>
        <v/>
      </c>
      <c r="F248" t="str">
        <f t="shared" si="20"/>
        <v/>
      </c>
      <c r="H248" s="44" t="s">
        <v>1464</v>
      </c>
      <c r="I248" t="s">
        <v>1465</v>
      </c>
      <c r="J248" s="36">
        <v>15</v>
      </c>
      <c r="K248" t="str">
        <f t="shared" si="21"/>
        <v>416066</v>
      </c>
      <c r="L248" t="str">
        <f t="shared" si="22"/>
        <v/>
      </c>
      <c r="M248" t="str">
        <f t="shared" si="23"/>
        <v/>
      </c>
    </row>
    <row r="249" spans="1:13" x14ac:dyDescent="0.25">
      <c r="A249" t="s">
        <v>1933</v>
      </c>
      <c r="B249" t="s">
        <v>1934</v>
      </c>
      <c r="C249" s="36">
        <v>18</v>
      </c>
      <c r="D249" t="str">
        <f t="shared" si="18"/>
        <v>416099</v>
      </c>
      <c r="E249" t="str">
        <f t="shared" si="19"/>
        <v/>
      </c>
      <c r="F249" t="str">
        <f t="shared" si="20"/>
        <v/>
      </c>
      <c r="H249" s="44" t="s">
        <v>1466</v>
      </c>
      <c r="I249" t="s">
        <v>1467</v>
      </c>
      <c r="J249" s="36">
        <v>16</v>
      </c>
      <c r="K249" t="str">
        <f t="shared" si="21"/>
        <v>416078</v>
      </c>
      <c r="L249" t="str">
        <f t="shared" si="22"/>
        <v/>
      </c>
      <c r="M249" t="str">
        <f t="shared" si="23"/>
        <v/>
      </c>
    </row>
    <row r="250" spans="1:13" x14ac:dyDescent="0.25">
      <c r="A250" t="s">
        <v>725</v>
      </c>
      <c r="B250" t="s">
        <v>1663</v>
      </c>
      <c r="C250" s="36">
        <v>325</v>
      </c>
      <c r="D250" t="str">
        <f t="shared" si="18"/>
        <v>413000</v>
      </c>
      <c r="E250" t="str">
        <f t="shared" si="19"/>
        <v/>
      </c>
      <c r="F250" t="str">
        <f t="shared" si="20"/>
        <v/>
      </c>
      <c r="H250" s="44" t="s">
        <v>1471</v>
      </c>
      <c r="I250" t="s">
        <v>1472</v>
      </c>
      <c r="J250" s="36">
        <v>17</v>
      </c>
      <c r="K250" t="str">
        <f t="shared" si="21"/>
        <v>416090</v>
      </c>
      <c r="L250" t="str">
        <f t="shared" si="22"/>
        <v/>
      </c>
      <c r="M250" t="str">
        <f t="shared" si="23"/>
        <v/>
      </c>
    </row>
    <row r="251" spans="1:13" x14ac:dyDescent="0.25">
      <c r="A251" t="s">
        <v>1557</v>
      </c>
      <c r="B251" t="s">
        <v>1558</v>
      </c>
      <c r="C251" s="36">
        <v>325</v>
      </c>
      <c r="D251" t="str">
        <f t="shared" si="18"/>
        <v>413010</v>
      </c>
      <c r="E251" t="str">
        <f t="shared" si="19"/>
        <v/>
      </c>
      <c r="F251" t="str">
        <f t="shared" si="20"/>
        <v/>
      </c>
      <c r="H251" s="44" t="s">
        <v>1933</v>
      </c>
      <c r="I251" t="s">
        <v>1934</v>
      </c>
      <c r="J251" s="36">
        <v>18</v>
      </c>
      <c r="K251" t="str">
        <f t="shared" si="21"/>
        <v>416099</v>
      </c>
      <c r="L251" t="str">
        <f t="shared" si="22"/>
        <v/>
      </c>
      <c r="M251" t="str">
        <f t="shared" si="23"/>
        <v/>
      </c>
    </row>
    <row r="252" spans="1:13" x14ac:dyDescent="0.25">
      <c r="A252" t="s">
        <v>752</v>
      </c>
      <c r="B252" t="s">
        <v>753</v>
      </c>
      <c r="C252" s="36">
        <v>7</v>
      </c>
      <c r="D252" t="str">
        <f t="shared" si="18"/>
        <v>413124</v>
      </c>
      <c r="E252" t="str">
        <f t="shared" si="19"/>
        <v/>
      </c>
      <c r="F252" t="str">
        <f t="shared" si="20"/>
        <v/>
      </c>
      <c r="H252" s="44" t="s">
        <v>725</v>
      </c>
      <c r="I252" t="s">
        <v>1663</v>
      </c>
      <c r="J252" s="36">
        <v>325</v>
      </c>
      <c r="K252" t="str">
        <f t="shared" si="21"/>
        <v>413000</v>
      </c>
      <c r="L252" t="str">
        <f t="shared" si="22"/>
        <v/>
      </c>
      <c r="M252" t="str">
        <f t="shared" si="23"/>
        <v/>
      </c>
    </row>
    <row r="253" spans="1:13" x14ac:dyDescent="0.25">
      <c r="A253" t="s">
        <v>757</v>
      </c>
      <c r="B253" t="s">
        <v>758</v>
      </c>
      <c r="C253" s="36">
        <v>7</v>
      </c>
      <c r="D253" t="str">
        <f t="shared" si="18"/>
        <v>413130</v>
      </c>
      <c r="E253" t="str">
        <f t="shared" si="19"/>
        <v/>
      </c>
      <c r="F253" t="str">
        <f t="shared" si="20"/>
        <v/>
      </c>
      <c r="H253" s="44" t="s">
        <v>1557</v>
      </c>
      <c r="I253" t="s">
        <v>1558</v>
      </c>
      <c r="J253" s="36">
        <v>325</v>
      </c>
      <c r="K253" t="str">
        <f t="shared" si="21"/>
        <v>413010</v>
      </c>
      <c r="L253" t="str">
        <f t="shared" si="22"/>
        <v/>
      </c>
      <c r="M253" t="str">
        <f t="shared" si="23"/>
        <v/>
      </c>
    </row>
    <row r="254" spans="1:13" x14ac:dyDescent="0.25">
      <c r="A254" t="s">
        <v>760</v>
      </c>
      <c r="B254" t="s">
        <v>761</v>
      </c>
      <c r="C254" s="36">
        <v>10</v>
      </c>
      <c r="D254" t="str">
        <f t="shared" si="18"/>
        <v>413136</v>
      </c>
      <c r="E254" t="str">
        <f t="shared" si="19"/>
        <v/>
      </c>
      <c r="F254" t="str">
        <f t="shared" si="20"/>
        <v/>
      </c>
      <c r="H254" s="44" t="s">
        <v>752</v>
      </c>
      <c r="I254" t="s">
        <v>753</v>
      </c>
      <c r="J254" s="36">
        <v>7</v>
      </c>
      <c r="K254" t="str">
        <f t="shared" si="21"/>
        <v>413124</v>
      </c>
      <c r="L254" t="str">
        <f t="shared" si="22"/>
        <v/>
      </c>
      <c r="M254" t="str">
        <f t="shared" si="23"/>
        <v/>
      </c>
    </row>
    <row r="255" spans="1:13" x14ac:dyDescent="0.25">
      <c r="A255" t="s">
        <v>763</v>
      </c>
      <c r="B255" t="s">
        <v>1698</v>
      </c>
      <c r="C255" s="36">
        <v>10</v>
      </c>
      <c r="D255" t="str">
        <f t="shared" si="18"/>
        <v>413148</v>
      </c>
      <c r="E255" t="str">
        <f t="shared" si="19"/>
        <v/>
      </c>
      <c r="F255" t="str">
        <f t="shared" si="20"/>
        <v/>
      </c>
      <c r="H255" s="44" t="s">
        <v>757</v>
      </c>
      <c r="I255" t="s">
        <v>758</v>
      </c>
      <c r="J255" s="36">
        <v>7</v>
      </c>
      <c r="K255" t="str">
        <f t="shared" si="21"/>
        <v>413130</v>
      </c>
      <c r="L255" t="str">
        <f t="shared" si="22"/>
        <v/>
      </c>
      <c r="M255" t="str">
        <f t="shared" si="23"/>
        <v/>
      </c>
    </row>
    <row r="256" spans="1:13" x14ac:dyDescent="0.25">
      <c r="A256" t="s">
        <v>443</v>
      </c>
      <c r="B256" t="s">
        <v>1488</v>
      </c>
      <c r="C256" s="36">
        <v>31.25</v>
      </c>
      <c r="D256" t="str">
        <f t="shared" si="18"/>
        <v>418015</v>
      </c>
      <c r="E256" t="str">
        <f t="shared" si="19"/>
        <v/>
      </c>
      <c r="F256" t="str">
        <f t="shared" si="20"/>
        <v/>
      </c>
      <c r="H256" s="44" t="s">
        <v>760</v>
      </c>
      <c r="I256" t="s">
        <v>761</v>
      </c>
      <c r="J256" s="36">
        <v>10</v>
      </c>
      <c r="K256" t="str">
        <f t="shared" si="21"/>
        <v>413136</v>
      </c>
      <c r="L256" t="str">
        <f t="shared" si="22"/>
        <v/>
      </c>
      <c r="M256" t="str">
        <f t="shared" si="23"/>
        <v/>
      </c>
    </row>
    <row r="257" spans="1:13" x14ac:dyDescent="0.25">
      <c r="A257" t="s">
        <v>468</v>
      </c>
      <c r="B257" t="s">
        <v>1489</v>
      </c>
      <c r="C257" s="36">
        <v>31.25</v>
      </c>
      <c r="D257" t="str">
        <f t="shared" si="18"/>
        <v>418020</v>
      </c>
      <c r="E257" t="str">
        <f t="shared" si="19"/>
        <v/>
      </c>
      <c r="F257" t="str">
        <f t="shared" si="20"/>
        <v/>
      </c>
      <c r="H257" s="44" t="s">
        <v>763</v>
      </c>
      <c r="I257" t="s">
        <v>1698</v>
      </c>
      <c r="J257" s="36">
        <v>10</v>
      </c>
      <c r="K257" t="str">
        <f t="shared" si="21"/>
        <v>413148</v>
      </c>
      <c r="L257" t="str">
        <f t="shared" si="22"/>
        <v/>
      </c>
      <c r="M257" t="str">
        <f t="shared" si="23"/>
        <v/>
      </c>
    </row>
    <row r="258" spans="1:13" x14ac:dyDescent="0.25">
      <c r="A258" t="s">
        <v>469</v>
      </c>
      <c r="B258" t="s">
        <v>1490</v>
      </c>
      <c r="C258" s="36">
        <v>31.25</v>
      </c>
      <c r="D258" t="str">
        <f t="shared" si="18"/>
        <v>418030</v>
      </c>
      <c r="E258" t="str">
        <f t="shared" si="19"/>
        <v/>
      </c>
      <c r="F258" t="str">
        <f t="shared" si="20"/>
        <v/>
      </c>
      <c r="H258" s="44" t="s">
        <v>443</v>
      </c>
      <c r="I258" t="s">
        <v>1488</v>
      </c>
      <c r="J258" s="36">
        <v>31.25</v>
      </c>
      <c r="K258" t="str">
        <f t="shared" si="21"/>
        <v>418015</v>
      </c>
      <c r="L258" t="str">
        <f t="shared" si="22"/>
        <v/>
      </c>
      <c r="M258" t="str">
        <f t="shared" si="23"/>
        <v/>
      </c>
    </row>
    <row r="259" spans="1:13" x14ac:dyDescent="0.25">
      <c r="A259" t="s">
        <v>470</v>
      </c>
      <c r="B259" t="s">
        <v>2665</v>
      </c>
      <c r="C259" s="36">
        <v>31.25</v>
      </c>
      <c r="D259" t="str">
        <f t="shared" ref="D259:D322" si="24">VLOOKUP(A259,H:H,1,FALSE)</f>
        <v>418050</v>
      </c>
      <c r="E259" t="str">
        <f>IF(B259&lt;&gt;VLOOKUP(D259,H:J,2,FALSE),"changed","")</f>
        <v>changed</v>
      </c>
      <c r="F259" t="str">
        <f t="shared" ref="F259:F322" si="25">IF(C259&lt;&gt;VLOOKUP(D259,H:J,3,FALSE),"changed","")</f>
        <v/>
      </c>
      <c r="H259" s="44" t="s">
        <v>468</v>
      </c>
      <c r="I259" t="s">
        <v>1489</v>
      </c>
      <c r="J259" s="36">
        <v>31.25</v>
      </c>
      <c r="K259" t="str">
        <f t="shared" ref="K259:K322" si="26">VLOOKUP(H259,A:A,1,FALSE)</f>
        <v>418020</v>
      </c>
      <c r="L259" t="str">
        <f t="shared" ref="L259:L322" si="27">IF(I259&lt;&gt;VLOOKUP(K259,A:C,2,FALSE),"changed","")</f>
        <v/>
      </c>
      <c r="M259" t="str">
        <f t="shared" ref="M259:M322" si="28">IF(J259&lt;&gt;VLOOKUP(K259,A:C,3,FALSE),"changed","")</f>
        <v/>
      </c>
    </row>
    <row r="260" spans="1:13" x14ac:dyDescent="0.25">
      <c r="A260" t="s">
        <v>1831</v>
      </c>
      <c r="B260" t="s">
        <v>1896</v>
      </c>
      <c r="C260" s="36">
        <v>5</v>
      </c>
      <c r="D260" t="str">
        <f t="shared" si="24"/>
        <v>416005</v>
      </c>
      <c r="E260" t="str">
        <f t="shared" ref="E260:E322" si="29">IF(B260&lt;&gt;VLOOKUP(D260,H:J,2,FALSE),"changed","")</f>
        <v/>
      </c>
      <c r="F260" t="str">
        <f t="shared" si="25"/>
        <v/>
      </c>
      <c r="H260" s="44" t="s">
        <v>469</v>
      </c>
      <c r="I260" t="s">
        <v>1490</v>
      </c>
      <c r="J260" s="36">
        <v>31.25</v>
      </c>
      <c r="K260" t="str">
        <f t="shared" si="26"/>
        <v>418030</v>
      </c>
      <c r="L260" t="str">
        <f t="shared" si="27"/>
        <v/>
      </c>
      <c r="M260" t="str">
        <f t="shared" si="28"/>
        <v/>
      </c>
    </row>
    <row r="261" spans="1:13" x14ac:dyDescent="0.25">
      <c r="A261" t="s">
        <v>2306</v>
      </c>
      <c r="B261" t="s">
        <v>2307</v>
      </c>
      <c r="C261" s="36">
        <v>20</v>
      </c>
      <c r="D261" t="str">
        <f t="shared" si="24"/>
        <v>416106</v>
      </c>
      <c r="E261" t="str">
        <f t="shared" si="29"/>
        <v/>
      </c>
      <c r="F261" t="str">
        <f t="shared" si="25"/>
        <v/>
      </c>
      <c r="H261" s="44" t="s">
        <v>470</v>
      </c>
      <c r="I261" t="s">
        <v>2508</v>
      </c>
      <c r="J261" s="36">
        <v>31.25</v>
      </c>
      <c r="K261" t="str">
        <f t="shared" si="26"/>
        <v>418050</v>
      </c>
      <c r="L261" t="str">
        <f t="shared" si="27"/>
        <v>changed</v>
      </c>
      <c r="M261" t="str">
        <f t="shared" si="28"/>
        <v/>
      </c>
    </row>
    <row r="262" spans="1:13" x14ac:dyDescent="0.25">
      <c r="A262" t="s">
        <v>30</v>
      </c>
      <c r="B262" t="s">
        <v>2666</v>
      </c>
      <c r="C262" s="36">
        <v>11</v>
      </c>
      <c r="D262" t="str">
        <f t="shared" si="24"/>
        <v>201003</v>
      </c>
      <c r="E262" t="str">
        <f t="shared" si="29"/>
        <v>changed</v>
      </c>
      <c r="F262" t="str">
        <f t="shared" si="25"/>
        <v/>
      </c>
      <c r="H262" s="44" t="s">
        <v>1831</v>
      </c>
      <c r="I262" t="s">
        <v>1896</v>
      </c>
      <c r="J262" s="36">
        <v>5</v>
      </c>
      <c r="K262" t="str">
        <f t="shared" si="26"/>
        <v>416005</v>
      </c>
      <c r="L262" t="str">
        <f t="shared" si="27"/>
        <v/>
      </c>
      <c r="M262" t="str">
        <f t="shared" si="28"/>
        <v/>
      </c>
    </row>
    <row r="263" spans="1:13" x14ac:dyDescent="0.25">
      <c r="A263" t="s">
        <v>31</v>
      </c>
      <c r="B263" t="s">
        <v>2667</v>
      </c>
      <c r="C263" s="36">
        <v>0.4</v>
      </c>
      <c r="D263" t="str">
        <f t="shared" si="24"/>
        <v>201004</v>
      </c>
      <c r="E263" t="str">
        <f t="shared" si="29"/>
        <v>changed</v>
      </c>
      <c r="F263" t="str">
        <f t="shared" si="25"/>
        <v/>
      </c>
      <c r="H263" s="44" t="s">
        <v>2306</v>
      </c>
      <c r="I263" t="s">
        <v>2307</v>
      </c>
      <c r="J263" s="36">
        <v>20</v>
      </c>
      <c r="K263" t="str">
        <f t="shared" si="26"/>
        <v>416106</v>
      </c>
      <c r="L263" t="str">
        <f t="shared" si="27"/>
        <v/>
      </c>
      <c r="M263" t="str">
        <f t="shared" si="28"/>
        <v/>
      </c>
    </row>
    <row r="264" spans="1:13" x14ac:dyDescent="0.25">
      <c r="A264" t="s">
        <v>32</v>
      </c>
      <c r="B264" t="s">
        <v>2668</v>
      </c>
      <c r="C264" s="36">
        <v>0.1</v>
      </c>
      <c r="D264" t="str">
        <f t="shared" si="24"/>
        <v>201005</v>
      </c>
      <c r="E264" t="str">
        <f t="shared" si="29"/>
        <v>changed</v>
      </c>
      <c r="F264" t="str">
        <f t="shared" si="25"/>
        <v/>
      </c>
      <c r="H264" s="44" t="s">
        <v>30</v>
      </c>
      <c r="I264" t="s">
        <v>2477</v>
      </c>
      <c r="J264" s="36">
        <v>11</v>
      </c>
      <c r="K264" t="str">
        <f t="shared" si="26"/>
        <v>201003</v>
      </c>
      <c r="L264" t="str">
        <f t="shared" si="27"/>
        <v>changed</v>
      </c>
      <c r="M264" t="str">
        <f t="shared" si="28"/>
        <v/>
      </c>
    </row>
    <row r="265" spans="1:13" x14ac:dyDescent="0.25">
      <c r="A265" t="s">
        <v>33</v>
      </c>
      <c r="B265" t="s">
        <v>2669</v>
      </c>
      <c r="C265" s="36">
        <v>0.8</v>
      </c>
      <c r="D265" t="str">
        <f t="shared" si="24"/>
        <v>201007</v>
      </c>
      <c r="E265" t="str">
        <f t="shared" si="29"/>
        <v>changed</v>
      </c>
      <c r="F265" t="str">
        <f t="shared" si="25"/>
        <v/>
      </c>
      <c r="H265" s="44" t="s">
        <v>31</v>
      </c>
      <c r="I265" t="s">
        <v>2478</v>
      </c>
      <c r="J265" s="36">
        <v>0.4</v>
      </c>
      <c r="K265" t="str">
        <f t="shared" si="26"/>
        <v>201004</v>
      </c>
      <c r="L265" t="str">
        <f t="shared" si="27"/>
        <v>changed</v>
      </c>
      <c r="M265" t="str">
        <f t="shared" si="28"/>
        <v/>
      </c>
    </row>
    <row r="266" spans="1:13" x14ac:dyDescent="0.25">
      <c r="A266" t="s">
        <v>245</v>
      </c>
      <c r="B266" t="s">
        <v>2670</v>
      </c>
      <c r="C266" s="36">
        <v>1</v>
      </c>
      <c r="D266" t="str">
        <f t="shared" si="24"/>
        <v>201010</v>
      </c>
      <c r="E266" t="str">
        <f t="shared" si="29"/>
        <v>changed</v>
      </c>
      <c r="F266" t="str">
        <f t="shared" si="25"/>
        <v/>
      </c>
      <c r="H266" s="44" t="s">
        <v>32</v>
      </c>
      <c r="I266" t="s">
        <v>2479</v>
      </c>
      <c r="J266" s="36">
        <v>0.1</v>
      </c>
      <c r="K266" t="str">
        <f t="shared" si="26"/>
        <v>201005</v>
      </c>
      <c r="L266" t="str">
        <f t="shared" si="27"/>
        <v>changed</v>
      </c>
      <c r="M266" t="str">
        <f t="shared" si="28"/>
        <v/>
      </c>
    </row>
    <row r="267" spans="1:13" x14ac:dyDescent="0.25">
      <c r="A267" t="s">
        <v>494</v>
      </c>
      <c r="B267" t="s">
        <v>495</v>
      </c>
      <c r="C267" s="36">
        <v>2</v>
      </c>
      <c r="D267" t="str">
        <f t="shared" si="24"/>
        <v>201018</v>
      </c>
      <c r="E267" t="str">
        <f t="shared" si="29"/>
        <v/>
      </c>
      <c r="F267" t="str">
        <f t="shared" si="25"/>
        <v/>
      </c>
      <c r="H267" s="44" t="s">
        <v>33</v>
      </c>
      <c r="I267" t="s">
        <v>2480</v>
      </c>
      <c r="J267" s="36">
        <v>0.8</v>
      </c>
      <c r="K267" t="str">
        <f t="shared" si="26"/>
        <v>201007</v>
      </c>
      <c r="L267" t="str">
        <f t="shared" si="27"/>
        <v>changed</v>
      </c>
      <c r="M267" t="str">
        <f t="shared" si="28"/>
        <v/>
      </c>
    </row>
    <row r="268" spans="1:13" x14ac:dyDescent="0.25">
      <c r="A268" t="s">
        <v>179</v>
      </c>
      <c r="B268" t="s">
        <v>2671</v>
      </c>
      <c r="C268" s="36">
        <v>8.25</v>
      </c>
      <c r="D268" t="str">
        <f t="shared" si="24"/>
        <v>201021</v>
      </c>
      <c r="E268" t="str">
        <f t="shared" si="29"/>
        <v>changed</v>
      </c>
      <c r="F268" t="str">
        <f t="shared" si="25"/>
        <v/>
      </c>
      <c r="H268" s="44" t="s">
        <v>245</v>
      </c>
      <c r="I268" t="s">
        <v>2491</v>
      </c>
      <c r="J268" s="36">
        <v>1</v>
      </c>
      <c r="K268" t="str">
        <f t="shared" si="26"/>
        <v>201010</v>
      </c>
      <c r="L268" t="str">
        <f t="shared" si="27"/>
        <v>changed</v>
      </c>
      <c r="M268" t="str">
        <f t="shared" si="28"/>
        <v/>
      </c>
    </row>
    <row r="269" spans="1:13" x14ac:dyDescent="0.25">
      <c r="A269" t="s">
        <v>447</v>
      </c>
      <c r="B269" t="s">
        <v>2672</v>
      </c>
      <c r="C269" s="36">
        <v>9.25</v>
      </c>
      <c r="D269" t="str">
        <f t="shared" si="24"/>
        <v>201022</v>
      </c>
      <c r="E269" t="str">
        <f t="shared" si="29"/>
        <v>changed</v>
      </c>
      <c r="F269" t="str">
        <f t="shared" si="25"/>
        <v/>
      </c>
      <c r="H269" s="44" t="s">
        <v>494</v>
      </c>
      <c r="I269" t="s">
        <v>495</v>
      </c>
      <c r="J269" s="36">
        <v>2</v>
      </c>
      <c r="K269" t="str">
        <f t="shared" si="26"/>
        <v>201018</v>
      </c>
      <c r="L269" t="str">
        <f t="shared" si="27"/>
        <v/>
      </c>
      <c r="M269" t="str">
        <f t="shared" si="28"/>
        <v/>
      </c>
    </row>
    <row r="270" spans="1:13" x14ac:dyDescent="0.25">
      <c r="A270" t="s">
        <v>448</v>
      </c>
      <c r="B270" t="s">
        <v>2673</v>
      </c>
      <c r="C270" s="36">
        <v>12</v>
      </c>
      <c r="D270" t="str">
        <f t="shared" si="24"/>
        <v>201023</v>
      </c>
      <c r="E270" t="str">
        <f t="shared" si="29"/>
        <v>changed</v>
      </c>
      <c r="F270" t="str">
        <f t="shared" si="25"/>
        <v/>
      </c>
      <c r="H270" s="44" t="s">
        <v>179</v>
      </c>
      <c r="I270" t="s">
        <v>2490</v>
      </c>
      <c r="J270" s="36">
        <v>8.25</v>
      </c>
      <c r="K270" t="str">
        <f t="shared" si="26"/>
        <v>201021</v>
      </c>
      <c r="L270" t="str">
        <f t="shared" si="27"/>
        <v>changed</v>
      </c>
      <c r="M270" t="str">
        <f t="shared" si="28"/>
        <v/>
      </c>
    </row>
    <row r="271" spans="1:13" x14ac:dyDescent="0.25">
      <c r="A271" t="s">
        <v>166</v>
      </c>
      <c r="B271" t="s">
        <v>167</v>
      </c>
      <c r="C271" s="36">
        <v>1.25</v>
      </c>
      <c r="D271" t="str">
        <f t="shared" si="24"/>
        <v>201026</v>
      </c>
      <c r="E271" t="str">
        <f t="shared" si="29"/>
        <v/>
      </c>
      <c r="F271" t="str">
        <f t="shared" si="25"/>
        <v/>
      </c>
      <c r="H271" s="44" t="s">
        <v>447</v>
      </c>
      <c r="I271" t="s">
        <v>2494</v>
      </c>
      <c r="J271" s="36">
        <v>9.25</v>
      </c>
      <c r="K271" t="str">
        <f t="shared" si="26"/>
        <v>201022</v>
      </c>
      <c r="L271" t="str">
        <f t="shared" si="27"/>
        <v>changed</v>
      </c>
      <c r="M271" t="str">
        <f t="shared" si="28"/>
        <v/>
      </c>
    </row>
    <row r="272" spans="1:13" x14ac:dyDescent="0.25">
      <c r="A272" t="s">
        <v>168</v>
      </c>
      <c r="B272" t="s">
        <v>2674</v>
      </c>
      <c r="C272" s="36">
        <v>1</v>
      </c>
      <c r="D272" t="str">
        <f t="shared" si="24"/>
        <v>201027</v>
      </c>
      <c r="E272" t="str">
        <f t="shared" si="29"/>
        <v>changed</v>
      </c>
      <c r="F272" t="str">
        <f t="shared" si="25"/>
        <v/>
      </c>
      <c r="H272" s="44" t="s">
        <v>448</v>
      </c>
      <c r="I272" t="s">
        <v>2495</v>
      </c>
      <c r="J272" s="36">
        <v>12</v>
      </c>
      <c r="K272" t="str">
        <f t="shared" si="26"/>
        <v>201023</v>
      </c>
      <c r="L272" t="str">
        <f t="shared" si="27"/>
        <v>changed</v>
      </c>
      <c r="M272" t="str">
        <f t="shared" si="28"/>
        <v/>
      </c>
    </row>
    <row r="273" spans="1:13" x14ac:dyDescent="0.25">
      <c r="A273" t="s">
        <v>453</v>
      </c>
      <c r="B273" t="s">
        <v>2675</v>
      </c>
      <c r="C273" s="36">
        <v>1</v>
      </c>
      <c r="D273" t="str">
        <f t="shared" si="24"/>
        <v>201028</v>
      </c>
      <c r="E273" t="str">
        <f t="shared" si="29"/>
        <v>changed</v>
      </c>
      <c r="F273" t="str">
        <f t="shared" si="25"/>
        <v/>
      </c>
      <c r="H273" s="44" t="s">
        <v>166</v>
      </c>
      <c r="I273" t="s">
        <v>167</v>
      </c>
      <c r="J273" s="36">
        <v>1.25</v>
      </c>
      <c r="K273" t="str">
        <f t="shared" si="26"/>
        <v>201026</v>
      </c>
      <c r="L273" t="str">
        <f t="shared" si="27"/>
        <v/>
      </c>
      <c r="M273" t="str">
        <f t="shared" si="28"/>
        <v/>
      </c>
    </row>
    <row r="274" spans="1:13" x14ac:dyDescent="0.25">
      <c r="A274" t="s">
        <v>139</v>
      </c>
      <c r="B274" t="s">
        <v>2676</v>
      </c>
      <c r="C274" s="36">
        <v>1.25</v>
      </c>
      <c r="D274" t="str">
        <f t="shared" si="24"/>
        <v>201029</v>
      </c>
      <c r="E274" t="str">
        <f t="shared" si="29"/>
        <v>changed</v>
      </c>
      <c r="F274" t="str">
        <f t="shared" si="25"/>
        <v/>
      </c>
      <c r="H274" s="44" t="s">
        <v>168</v>
      </c>
      <c r="I274" t="s">
        <v>2489</v>
      </c>
      <c r="J274" s="36">
        <v>1</v>
      </c>
      <c r="K274" t="str">
        <f t="shared" si="26"/>
        <v>201027</v>
      </c>
      <c r="L274" t="str">
        <f t="shared" si="27"/>
        <v>changed</v>
      </c>
      <c r="M274" t="str">
        <f t="shared" si="28"/>
        <v/>
      </c>
    </row>
    <row r="275" spans="1:13" x14ac:dyDescent="0.25">
      <c r="A275" t="s">
        <v>458</v>
      </c>
      <c r="B275" t="s">
        <v>2677</v>
      </c>
      <c r="C275" s="36">
        <v>1.5</v>
      </c>
      <c r="D275" t="str">
        <f t="shared" si="24"/>
        <v>201032</v>
      </c>
      <c r="E275" t="str">
        <f t="shared" si="29"/>
        <v>changed</v>
      </c>
      <c r="F275" t="str">
        <f t="shared" si="25"/>
        <v/>
      </c>
      <c r="H275" s="44" t="s">
        <v>453</v>
      </c>
      <c r="I275" t="s">
        <v>2496</v>
      </c>
      <c r="J275" s="36">
        <v>1</v>
      </c>
      <c r="K275" t="str">
        <f t="shared" si="26"/>
        <v>201028</v>
      </c>
      <c r="L275" t="str">
        <f t="shared" si="27"/>
        <v>changed</v>
      </c>
      <c r="M275" t="str">
        <f t="shared" si="28"/>
        <v/>
      </c>
    </row>
    <row r="276" spans="1:13" x14ac:dyDescent="0.25">
      <c r="A276" t="s">
        <v>140</v>
      </c>
      <c r="B276" t="s">
        <v>2678</v>
      </c>
      <c r="C276" s="36">
        <v>1.5</v>
      </c>
      <c r="D276" t="str">
        <f t="shared" si="24"/>
        <v>201033</v>
      </c>
      <c r="E276" t="str">
        <f t="shared" si="29"/>
        <v>changed</v>
      </c>
      <c r="F276" t="str">
        <f t="shared" si="25"/>
        <v/>
      </c>
      <c r="H276" s="44" t="s">
        <v>139</v>
      </c>
      <c r="I276" t="s">
        <v>2482</v>
      </c>
      <c r="J276" s="36">
        <v>1.25</v>
      </c>
      <c r="K276" t="str">
        <f t="shared" si="26"/>
        <v>201029</v>
      </c>
      <c r="L276" t="str">
        <f t="shared" si="27"/>
        <v>changed</v>
      </c>
      <c r="M276" t="str">
        <f t="shared" si="28"/>
        <v/>
      </c>
    </row>
    <row r="277" spans="1:13" x14ac:dyDescent="0.25">
      <c r="A277" t="s">
        <v>459</v>
      </c>
      <c r="B277" t="s">
        <v>2679</v>
      </c>
      <c r="C277" s="36">
        <v>1.75</v>
      </c>
      <c r="D277" t="str">
        <f t="shared" si="24"/>
        <v>201034</v>
      </c>
      <c r="E277" t="str">
        <f t="shared" si="29"/>
        <v>changed</v>
      </c>
      <c r="F277" t="str">
        <f t="shared" si="25"/>
        <v/>
      </c>
      <c r="H277" s="44" t="s">
        <v>458</v>
      </c>
      <c r="I277" t="s">
        <v>2499</v>
      </c>
      <c r="J277" s="36">
        <v>1.5</v>
      </c>
      <c r="K277" t="str">
        <f t="shared" si="26"/>
        <v>201032</v>
      </c>
      <c r="L277" t="str">
        <f t="shared" si="27"/>
        <v>changed</v>
      </c>
      <c r="M277" t="str">
        <f t="shared" si="28"/>
        <v/>
      </c>
    </row>
    <row r="278" spans="1:13" x14ac:dyDescent="0.25">
      <c r="A278" t="s">
        <v>460</v>
      </c>
      <c r="B278" t="s">
        <v>2680</v>
      </c>
      <c r="C278" s="36">
        <v>2</v>
      </c>
      <c r="D278" t="str">
        <f t="shared" si="24"/>
        <v>201035</v>
      </c>
      <c r="E278" t="str">
        <f t="shared" si="29"/>
        <v>changed</v>
      </c>
      <c r="F278" t="str">
        <f t="shared" si="25"/>
        <v/>
      </c>
      <c r="H278" s="44" t="s">
        <v>140</v>
      </c>
      <c r="I278" t="s">
        <v>2483</v>
      </c>
      <c r="J278" s="36">
        <v>1.5</v>
      </c>
      <c r="K278" t="str">
        <f t="shared" si="26"/>
        <v>201033</v>
      </c>
      <c r="L278" t="str">
        <f t="shared" si="27"/>
        <v>changed</v>
      </c>
      <c r="M278" t="str">
        <f t="shared" si="28"/>
        <v/>
      </c>
    </row>
    <row r="279" spans="1:13" x14ac:dyDescent="0.25">
      <c r="A279" t="s">
        <v>461</v>
      </c>
      <c r="B279" t="s">
        <v>2681</v>
      </c>
      <c r="C279" s="36">
        <v>2.25</v>
      </c>
      <c r="D279" t="str">
        <f t="shared" si="24"/>
        <v>201036</v>
      </c>
      <c r="E279" t="str">
        <f t="shared" si="29"/>
        <v>changed</v>
      </c>
      <c r="F279" t="str">
        <f t="shared" si="25"/>
        <v/>
      </c>
      <c r="H279" s="44" t="s">
        <v>459</v>
      </c>
      <c r="I279" t="s">
        <v>2500</v>
      </c>
      <c r="J279" s="36">
        <v>1.75</v>
      </c>
      <c r="K279" t="str">
        <f t="shared" si="26"/>
        <v>201034</v>
      </c>
      <c r="L279" t="str">
        <f t="shared" si="27"/>
        <v>changed</v>
      </c>
      <c r="M279" t="str">
        <f t="shared" si="28"/>
        <v/>
      </c>
    </row>
    <row r="280" spans="1:13" x14ac:dyDescent="0.25">
      <c r="A280" t="s">
        <v>186</v>
      </c>
      <c r="B280" t="s">
        <v>187</v>
      </c>
      <c r="C280" s="36">
        <v>2.25</v>
      </c>
      <c r="D280" t="str">
        <f t="shared" si="24"/>
        <v>201037</v>
      </c>
      <c r="E280" t="str">
        <f t="shared" si="29"/>
        <v/>
      </c>
      <c r="F280" t="str">
        <f t="shared" si="25"/>
        <v/>
      </c>
      <c r="H280" s="44" t="s">
        <v>460</v>
      </c>
      <c r="I280" t="s">
        <v>2502</v>
      </c>
      <c r="J280" s="36">
        <v>2</v>
      </c>
      <c r="K280" t="str">
        <f t="shared" si="26"/>
        <v>201035</v>
      </c>
      <c r="L280" t="str">
        <f t="shared" si="27"/>
        <v>changed</v>
      </c>
      <c r="M280" t="str">
        <f t="shared" si="28"/>
        <v/>
      </c>
    </row>
    <row r="281" spans="1:13" x14ac:dyDescent="0.25">
      <c r="A281" t="s">
        <v>462</v>
      </c>
      <c r="B281" t="s">
        <v>2682</v>
      </c>
      <c r="C281" s="36">
        <v>2.75</v>
      </c>
      <c r="D281" t="str">
        <f t="shared" si="24"/>
        <v>201038</v>
      </c>
      <c r="E281" t="str">
        <f t="shared" si="29"/>
        <v>changed</v>
      </c>
      <c r="F281" t="str">
        <f t="shared" si="25"/>
        <v/>
      </c>
      <c r="H281" s="44" t="s">
        <v>461</v>
      </c>
      <c r="I281" t="s">
        <v>2503</v>
      </c>
      <c r="J281" s="36">
        <v>2.25</v>
      </c>
      <c r="K281" t="str">
        <f t="shared" si="26"/>
        <v>201036</v>
      </c>
      <c r="L281" t="str">
        <f t="shared" si="27"/>
        <v>changed</v>
      </c>
      <c r="M281" t="str">
        <f t="shared" si="28"/>
        <v/>
      </c>
    </row>
    <row r="282" spans="1:13" x14ac:dyDescent="0.25">
      <c r="A282" t="s">
        <v>463</v>
      </c>
      <c r="B282" t="s">
        <v>2683</v>
      </c>
      <c r="C282" s="36">
        <v>2.75</v>
      </c>
      <c r="D282" t="str">
        <f t="shared" si="24"/>
        <v>201039</v>
      </c>
      <c r="E282" t="str">
        <f t="shared" si="29"/>
        <v>changed</v>
      </c>
      <c r="F282" t="str">
        <f t="shared" si="25"/>
        <v/>
      </c>
      <c r="H282" s="44" t="s">
        <v>186</v>
      </c>
      <c r="I282" t="s">
        <v>187</v>
      </c>
      <c r="J282" s="36">
        <v>2.25</v>
      </c>
      <c r="K282" t="str">
        <f t="shared" si="26"/>
        <v>201037</v>
      </c>
      <c r="L282" t="str">
        <f t="shared" si="27"/>
        <v/>
      </c>
      <c r="M282" t="str">
        <f t="shared" si="28"/>
        <v/>
      </c>
    </row>
    <row r="283" spans="1:13" x14ac:dyDescent="0.25">
      <c r="A283" t="s">
        <v>465</v>
      </c>
      <c r="B283" t="s">
        <v>2684</v>
      </c>
      <c r="C283" s="36">
        <v>4.5</v>
      </c>
      <c r="D283" t="str">
        <f t="shared" si="24"/>
        <v>201041</v>
      </c>
      <c r="E283" t="str">
        <f t="shared" si="29"/>
        <v>changed</v>
      </c>
      <c r="F283" t="str">
        <f t="shared" si="25"/>
        <v/>
      </c>
      <c r="H283" s="44" t="s">
        <v>462</v>
      </c>
      <c r="I283" t="s">
        <v>2504</v>
      </c>
      <c r="J283" s="36">
        <v>2.75</v>
      </c>
      <c r="K283" t="str">
        <f t="shared" si="26"/>
        <v>201038</v>
      </c>
      <c r="L283" t="str">
        <f t="shared" si="27"/>
        <v>changed</v>
      </c>
      <c r="M283" t="str">
        <f t="shared" si="28"/>
        <v/>
      </c>
    </row>
    <row r="284" spans="1:13" x14ac:dyDescent="0.25">
      <c r="A284" t="s">
        <v>502</v>
      </c>
      <c r="B284" t="s">
        <v>503</v>
      </c>
      <c r="C284" s="36">
        <v>4.75</v>
      </c>
      <c r="D284" t="str">
        <f t="shared" si="24"/>
        <v>201044</v>
      </c>
      <c r="E284" t="str">
        <f t="shared" si="29"/>
        <v/>
      </c>
      <c r="F284" t="str">
        <f t="shared" si="25"/>
        <v/>
      </c>
      <c r="H284" s="44" t="s">
        <v>463</v>
      </c>
      <c r="I284" t="s">
        <v>2505</v>
      </c>
      <c r="J284" s="36">
        <v>2.75</v>
      </c>
      <c r="K284" t="str">
        <f t="shared" si="26"/>
        <v>201039</v>
      </c>
      <c r="L284" t="str">
        <f t="shared" si="27"/>
        <v>changed</v>
      </c>
      <c r="M284" t="str">
        <f t="shared" si="28"/>
        <v/>
      </c>
    </row>
    <row r="285" spans="1:13" x14ac:dyDescent="0.25">
      <c r="A285" t="s">
        <v>504</v>
      </c>
      <c r="B285" t="s">
        <v>505</v>
      </c>
      <c r="C285" s="36">
        <v>0.8</v>
      </c>
      <c r="D285" t="str">
        <f t="shared" si="24"/>
        <v>201045</v>
      </c>
      <c r="E285" t="str">
        <f t="shared" si="29"/>
        <v/>
      </c>
      <c r="F285" t="str">
        <f t="shared" si="25"/>
        <v/>
      </c>
      <c r="H285" s="44" t="s">
        <v>465</v>
      </c>
      <c r="I285" t="s">
        <v>2507</v>
      </c>
      <c r="J285" s="36">
        <v>4.5</v>
      </c>
      <c r="K285" t="str">
        <f t="shared" si="26"/>
        <v>201041</v>
      </c>
      <c r="L285" t="str">
        <f t="shared" si="27"/>
        <v>changed</v>
      </c>
      <c r="M285" t="str">
        <f t="shared" si="28"/>
        <v/>
      </c>
    </row>
    <row r="286" spans="1:13" x14ac:dyDescent="0.25">
      <c r="A286" t="s">
        <v>66</v>
      </c>
      <c r="B286" t="s">
        <v>67</v>
      </c>
      <c r="C286" s="36">
        <v>0.1</v>
      </c>
      <c r="D286" t="str">
        <f t="shared" si="24"/>
        <v>201046</v>
      </c>
      <c r="E286" t="str">
        <f t="shared" si="29"/>
        <v/>
      </c>
      <c r="F286" t="str">
        <f t="shared" si="25"/>
        <v/>
      </c>
      <c r="H286" s="44" t="s">
        <v>502</v>
      </c>
      <c r="I286" t="s">
        <v>503</v>
      </c>
      <c r="J286" s="36">
        <v>4.75</v>
      </c>
      <c r="K286" t="str">
        <f t="shared" si="26"/>
        <v>201044</v>
      </c>
      <c r="L286" t="str">
        <f t="shared" si="27"/>
        <v/>
      </c>
      <c r="M286" t="str">
        <f t="shared" si="28"/>
        <v/>
      </c>
    </row>
    <row r="287" spans="1:13" x14ac:dyDescent="0.25">
      <c r="A287" t="s">
        <v>143</v>
      </c>
      <c r="B287" t="s">
        <v>2685</v>
      </c>
      <c r="C287" s="36">
        <v>0.1</v>
      </c>
      <c r="D287" t="str">
        <f t="shared" si="24"/>
        <v>201048</v>
      </c>
      <c r="E287" t="str">
        <f t="shared" si="29"/>
        <v>changed</v>
      </c>
      <c r="F287" t="str">
        <f t="shared" si="25"/>
        <v/>
      </c>
      <c r="H287" s="44" t="s">
        <v>504</v>
      </c>
      <c r="I287" t="s">
        <v>505</v>
      </c>
      <c r="J287" s="36">
        <v>0.8</v>
      </c>
      <c r="K287" t="str">
        <f t="shared" si="26"/>
        <v>201045</v>
      </c>
      <c r="L287" t="str">
        <f t="shared" si="27"/>
        <v/>
      </c>
      <c r="M287" t="str">
        <f t="shared" si="28"/>
        <v/>
      </c>
    </row>
    <row r="288" spans="1:13" x14ac:dyDescent="0.25">
      <c r="A288" t="s">
        <v>506</v>
      </c>
      <c r="B288" t="s">
        <v>507</v>
      </c>
      <c r="C288" s="36">
        <v>6.5</v>
      </c>
      <c r="D288" t="str">
        <f t="shared" si="24"/>
        <v>201053</v>
      </c>
      <c r="E288" t="str">
        <f t="shared" si="29"/>
        <v/>
      </c>
      <c r="F288" t="str">
        <f t="shared" si="25"/>
        <v/>
      </c>
      <c r="H288" s="44" t="s">
        <v>66</v>
      </c>
      <c r="I288" t="s">
        <v>67</v>
      </c>
      <c r="J288" s="36">
        <v>0.1</v>
      </c>
      <c r="K288" t="str">
        <f t="shared" si="26"/>
        <v>201046</v>
      </c>
      <c r="L288" t="str">
        <f t="shared" si="27"/>
        <v/>
      </c>
      <c r="M288" t="str">
        <f t="shared" si="28"/>
        <v/>
      </c>
    </row>
    <row r="289" spans="1:13" x14ac:dyDescent="0.25">
      <c r="A289" t="s">
        <v>77</v>
      </c>
      <c r="B289" t="s">
        <v>78</v>
      </c>
      <c r="C289" s="36">
        <v>0.1</v>
      </c>
      <c r="D289" t="str">
        <f t="shared" si="24"/>
        <v>202001</v>
      </c>
      <c r="E289" t="str">
        <f t="shared" si="29"/>
        <v/>
      </c>
      <c r="F289" t="str">
        <f t="shared" si="25"/>
        <v/>
      </c>
      <c r="H289" s="44" t="s">
        <v>143</v>
      </c>
      <c r="I289" t="s">
        <v>2486</v>
      </c>
      <c r="J289" s="36">
        <v>0.1</v>
      </c>
      <c r="K289" t="str">
        <f t="shared" si="26"/>
        <v>201048</v>
      </c>
      <c r="L289" t="str">
        <f t="shared" si="27"/>
        <v>changed</v>
      </c>
      <c r="M289" t="str">
        <f t="shared" si="28"/>
        <v/>
      </c>
    </row>
    <row r="290" spans="1:13" x14ac:dyDescent="0.25">
      <c r="A290" t="s">
        <v>64</v>
      </c>
      <c r="B290" t="s">
        <v>65</v>
      </c>
      <c r="C290" s="36">
        <v>0.1</v>
      </c>
      <c r="D290" t="str">
        <f t="shared" si="24"/>
        <v>202002</v>
      </c>
      <c r="E290" t="str">
        <f t="shared" si="29"/>
        <v/>
      </c>
      <c r="F290" t="str">
        <f t="shared" si="25"/>
        <v/>
      </c>
      <c r="H290" s="44" t="s">
        <v>506</v>
      </c>
      <c r="I290" t="s">
        <v>507</v>
      </c>
      <c r="J290" s="36">
        <v>6.5</v>
      </c>
      <c r="K290" t="str">
        <f t="shared" si="26"/>
        <v>201053</v>
      </c>
      <c r="L290" t="str">
        <f t="shared" si="27"/>
        <v/>
      </c>
      <c r="M290" t="str">
        <f t="shared" si="28"/>
        <v/>
      </c>
    </row>
    <row r="291" spans="1:13" x14ac:dyDescent="0.25">
      <c r="A291" t="s">
        <v>141</v>
      </c>
      <c r="B291" t="s">
        <v>2686</v>
      </c>
      <c r="C291" s="36">
        <v>0.2</v>
      </c>
      <c r="D291" t="str">
        <f t="shared" si="24"/>
        <v>202003</v>
      </c>
      <c r="E291" t="str">
        <f t="shared" si="29"/>
        <v>changed</v>
      </c>
      <c r="F291" t="str">
        <f t="shared" si="25"/>
        <v/>
      </c>
      <c r="H291" s="44" t="s">
        <v>77</v>
      </c>
      <c r="I291" t="s">
        <v>78</v>
      </c>
      <c r="J291" s="36">
        <v>0.1</v>
      </c>
      <c r="K291" t="str">
        <f t="shared" si="26"/>
        <v>202001</v>
      </c>
      <c r="L291" t="str">
        <f t="shared" si="27"/>
        <v/>
      </c>
      <c r="M291" t="str">
        <f t="shared" si="28"/>
        <v/>
      </c>
    </row>
    <row r="292" spans="1:13" x14ac:dyDescent="0.25">
      <c r="A292" t="s">
        <v>142</v>
      </c>
      <c r="B292" t="s">
        <v>2687</v>
      </c>
      <c r="C292" s="36">
        <v>0.1</v>
      </c>
      <c r="D292" t="str">
        <f t="shared" si="24"/>
        <v>202004</v>
      </c>
      <c r="E292" t="str">
        <f t="shared" si="29"/>
        <v>changed</v>
      </c>
      <c r="F292" t="str">
        <f t="shared" si="25"/>
        <v/>
      </c>
      <c r="H292" s="44" t="s">
        <v>64</v>
      </c>
      <c r="I292" t="s">
        <v>65</v>
      </c>
      <c r="J292" s="36">
        <v>0.1</v>
      </c>
      <c r="K292" t="str">
        <f t="shared" si="26"/>
        <v>202002</v>
      </c>
      <c r="L292" t="str">
        <f t="shared" si="27"/>
        <v/>
      </c>
      <c r="M292" t="str">
        <f t="shared" si="28"/>
        <v/>
      </c>
    </row>
    <row r="293" spans="1:13" x14ac:dyDescent="0.25">
      <c r="A293" t="s">
        <v>563</v>
      </c>
      <c r="B293" t="s">
        <v>564</v>
      </c>
      <c r="C293" s="36">
        <v>0.5</v>
      </c>
      <c r="D293" t="str">
        <f t="shared" si="24"/>
        <v>203002</v>
      </c>
      <c r="E293" t="str">
        <f t="shared" si="29"/>
        <v/>
      </c>
      <c r="F293" t="str">
        <f t="shared" si="25"/>
        <v/>
      </c>
      <c r="H293" s="44" t="s">
        <v>141</v>
      </c>
      <c r="I293" t="s">
        <v>2484</v>
      </c>
      <c r="J293" s="36">
        <v>0.2</v>
      </c>
      <c r="K293" t="str">
        <f t="shared" si="26"/>
        <v>202003</v>
      </c>
      <c r="L293" t="str">
        <f t="shared" si="27"/>
        <v>changed</v>
      </c>
      <c r="M293" t="str">
        <f t="shared" si="28"/>
        <v/>
      </c>
    </row>
    <row r="294" spans="1:13" x14ac:dyDescent="0.25">
      <c r="A294" t="s">
        <v>565</v>
      </c>
      <c r="B294" t="s">
        <v>566</v>
      </c>
      <c r="C294" s="36">
        <v>0.2</v>
      </c>
      <c r="D294" t="str">
        <f t="shared" si="24"/>
        <v>203003</v>
      </c>
      <c r="E294" t="str">
        <f t="shared" si="29"/>
        <v/>
      </c>
      <c r="F294" t="str">
        <f t="shared" si="25"/>
        <v/>
      </c>
      <c r="H294" s="44" t="s">
        <v>142</v>
      </c>
      <c r="I294" t="s">
        <v>2485</v>
      </c>
      <c r="J294" s="36">
        <v>0.1</v>
      </c>
      <c r="K294" t="str">
        <f t="shared" si="26"/>
        <v>202004</v>
      </c>
      <c r="L294" t="str">
        <f t="shared" si="27"/>
        <v>changed</v>
      </c>
      <c r="M294" t="str">
        <f t="shared" si="28"/>
        <v/>
      </c>
    </row>
    <row r="295" spans="1:13" x14ac:dyDescent="0.25">
      <c r="A295" t="s">
        <v>158</v>
      </c>
      <c r="B295" t="s">
        <v>2688</v>
      </c>
      <c r="C295" s="36">
        <v>0.4</v>
      </c>
      <c r="D295" t="str">
        <f t="shared" si="24"/>
        <v>203004</v>
      </c>
      <c r="E295" t="str">
        <f t="shared" si="29"/>
        <v>changed</v>
      </c>
      <c r="F295" t="str">
        <f t="shared" si="25"/>
        <v/>
      </c>
      <c r="H295" s="44" t="s">
        <v>563</v>
      </c>
      <c r="I295" t="s">
        <v>564</v>
      </c>
      <c r="J295" s="36">
        <v>0.5</v>
      </c>
      <c r="K295" t="str">
        <f t="shared" si="26"/>
        <v>203002</v>
      </c>
      <c r="L295" t="str">
        <f t="shared" si="27"/>
        <v/>
      </c>
      <c r="M295" t="str">
        <f t="shared" si="28"/>
        <v/>
      </c>
    </row>
    <row r="296" spans="1:13" x14ac:dyDescent="0.25">
      <c r="A296" t="s">
        <v>159</v>
      </c>
      <c r="B296" t="s">
        <v>2689</v>
      </c>
      <c r="C296" s="36">
        <v>0.1</v>
      </c>
      <c r="D296" t="str">
        <f t="shared" si="24"/>
        <v>203005</v>
      </c>
      <c r="E296" t="str">
        <f t="shared" si="29"/>
        <v>changed</v>
      </c>
      <c r="F296" t="str">
        <f t="shared" si="25"/>
        <v/>
      </c>
      <c r="H296" s="44" t="s">
        <v>565</v>
      </c>
      <c r="I296" t="s">
        <v>566</v>
      </c>
      <c r="J296" s="36">
        <v>0.2</v>
      </c>
      <c r="K296" t="str">
        <f t="shared" si="26"/>
        <v>203003</v>
      </c>
      <c r="L296" t="str">
        <f t="shared" si="27"/>
        <v/>
      </c>
      <c r="M296" t="str">
        <f t="shared" si="28"/>
        <v/>
      </c>
    </row>
    <row r="297" spans="1:13" x14ac:dyDescent="0.25">
      <c r="A297" t="s">
        <v>617</v>
      </c>
      <c r="B297" t="s">
        <v>618</v>
      </c>
      <c r="C297" s="36">
        <v>18.5</v>
      </c>
      <c r="D297" t="str">
        <f t="shared" si="24"/>
        <v>204008</v>
      </c>
      <c r="E297" t="str">
        <f t="shared" si="29"/>
        <v/>
      </c>
      <c r="F297" t="str">
        <f t="shared" si="25"/>
        <v/>
      </c>
      <c r="H297" s="44" t="s">
        <v>158</v>
      </c>
      <c r="I297" t="s">
        <v>2487</v>
      </c>
      <c r="J297" s="36">
        <v>0.4</v>
      </c>
      <c r="K297" t="str">
        <f t="shared" si="26"/>
        <v>203004</v>
      </c>
      <c r="L297" t="str">
        <f t="shared" si="27"/>
        <v>changed</v>
      </c>
      <c r="M297" t="str">
        <f t="shared" si="28"/>
        <v/>
      </c>
    </row>
    <row r="298" spans="1:13" x14ac:dyDescent="0.25">
      <c r="A298" t="s">
        <v>621</v>
      </c>
      <c r="B298" t="s">
        <v>622</v>
      </c>
      <c r="C298" s="36">
        <v>3</v>
      </c>
      <c r="D298" t="str">
        <f t="shared" si="24"/>
        <v>204010</v>
      </c>
      <c r="E298" t="str">
        <f t="shared" si="29"/>
        <v/>
      </c>
      <c r="F298" t="str">
        <f t="shared" si="25"/>
        <v/>
      </c>
      <c r="H298" s="44" t="s">
        <v>159</v>
      </c>
      <c r="I298" t="s">
        <v>2488</v>
      </c>
      <c r="J298" s="36">
        <v>0.1</v>
      </c>
      <c r="K298" t="str">
        <f t="shared" si="26"/>
        <v>203005</v>
      </c>
      <c r="L298" t="str">
        <f t="shared" si="27"/>
        <v>changed</v>
      </c>
      <c r="M298" t="str">
        <f t="shared" si="28"/>
        <v/>
      </c>
    </row>
    <row r="299" spans="1:13" x14ac:dyDescent="0.25">
      <c r="A299" t="s">
        <v>171</v>
      </c>
      <c r="B299" t="s">
        <v>172</v>
      </c>
      <c r="C299" s="36">
        <v>3</v>
      </c>
      <c r="D299" t="str">
        <f t="shared" si="24"/>
        <v>204012</v>
      </c>
      <c r="E299" t="str">
        <f t="shared" si="29"/>
        <v/>
      </c>
      <c r="F299" t="str">
        <f t="shared" si="25"/>
        <v/>
      </c>
      <c r="H299" s="44" t="s">
        <v>617</v>
      </c>
      <c r="I299" t="s">
        <v>618</v>
      </c>
      <c r="J299" s="36">
        <v>18.5</v>
      </c>
      <c r="K299" t="str">
        <f t="shared" si="26"/>
        <v>204008</v>
      </c>
      <c r="L299" t="str">
        <f t="shared" si="27"/>
        <v/>
      </c>
      <c r="M299" t="str">
        <f t="shared" si="28"/>
        <v/>
      </c>
    </row>
    <row r="300" spans="1:13" x14ac:dyDescent="0.25">
      <c r="A300" t="s">
        <v>624</v>
      </c>
      <c r="B300" t="s">
        <v>625</v>
      </c>
      <c r="C300" s="36">
        <v>15.25</v>
      </c>
      <c r="D300" t="str">
        <f t="shared" si="24"/>
        <v>204013</v>
      </c>
      <c r="E300" t="str">
        <f t="shared" si="29"/>
        <v/>
      </c>
      <c r="F300" t="str">
        <f t="shared" si="25"/>
        <v/>
      </c>
      <c r="H300" s="44" t="s">
        <v>621</v>
      </c>
      <c r="I300" t="s">
        <v>622</v>
      </c>
      <c r="J300" s="36">
        <v>3</v>
      </c>
      <c r="K300" t="str">
        <f t="shared" si="26"/>
        <v>204010</v>
      </c>
      <c r="L300" t="str">
        <f t="shared" si="27"/>
        <v/>
      </c>
      <c r="M300" t="str">
        <f t="shared" si="28"/>
        <v/>
      </c>
    </row>
    <row r="301" spans="1:13" x14ac:dyDescent="0.25">
      <c r="A301" t="s">
        <v>626</v>
      </c>
      <c r="B301" t="s">
        <v>627</v>
      </c>
      <c r="C301" s="36">
        <v>11</v>
      </c>
      <c r="D301" t="str">
        <f t="shared" si="24"/>
        <v>204014</v>
      </c>
      <c r="E301" t="str">
        <f t="shared" si="29"/>
        <v/>
      </c>
      <c r="F301" t="str">
        <f t="shared" si="25"/>
        <v/>
      </c>
      <c r="H301" s="44" t="s">
        <v>171</v>
      </c>
      <c r="I301" t="s">
        <v>172</v>
      </c>
      <c r="J301" s="36">
        <v>3</v>
      </c>
      <c r="K301" t="str">
        <f t="shared" si="26"/>
        <v>204012</v>
      </c>
      <c r="L301" t="str">
        <f t="shared" si="27"/>
        <v/>
      </c>
      <c r="M301" t="str">
        <f t="shared" si="28"/>
        <v/>
      </c>
    </row>
    <row r="302" spans="1:13" x14ac:dyDescent="0.25">
      <c r="A302" t="s">
        <v>628</v>
      </c>
      <c r="B302" t="s">
        <v>629</v>
      </c>
      <c r="C302" s="36">
        <v>10</v>
      </c>
      <c r="D302" t="str">
        <f t="shared" si="24"/>
        <v>204015</v>
      </c>
      <c r="E302" t="str">
        <f t="shared" si="29"/>
        <v/>
      </c>
      <c r="F302" t="str">
        <f t="shared" si="25"/>
        <v/>
      </c>
      <c r="H302" s="44" t="s">
        <v>624</v>
      </c>
      <c r="I302" t="s">
        <v>625</v>
      </c>
      <c r="J302" s="36">
        <v>15.25</v>
      </c>
      <c r="K302" t="str">
        <f t="shared" si="26"/>
        <v>204013</v>
      </c>
      <c r="L302" t="str">
        <f t="shared" si="27"/>
        <v/>
      </c>
      <c r="M302" t="str">
        <f t="shared" si="28"/>
        <v/>
      </c>
    </row>
    <row r="303" spans="1:13" x14ac:dyDescent="0.25">
      <c r="A303" t="s">
        <v>632</v>
      </c>
      <c r="B303" t="s">
        <v>633</v>
      </c>
      <c r="C303" s="36">
        <v>1.75</v>
      </c>
      <c r="D303" t="str">
        <f t="shared" si="24"/>
        <v>204017</v>
      </c>
      <c r="E303" t="str">
        <f t="shared" si="29"/>
        <v/>
      </c>
      <c r="F303" t="str">
        <f t="shared" si="25"/>
        <v/>
      </c>
      <c r="H303" s="44" t="s">
        <v>626</v>
      </c>
      <c r="I303" t="s">
        <v>627</v>
      </c>
      <c r="J303" s="36">
        <v>11</v>
      </c>
      <c r="K303" t="str">
        <f t="shared" si="26"/>
        <v>204014</v>
      </c>
      <c r="L303" t="str">
        <f t="shared" si="27"/>
        <v/>
      </c>
      <c r="M303" t="str">
        <f t="shared" si="28"/>
        <v/>
      </c>
    </row>
    <row r="304" spans="1:13" x14ac:dyDescent="0.25">
      <c r="A304" t="s">
        <v>748</v>
      </c>
      <c r="B304" t="s">
        <v>2690</v>
      </c>
      <c r="C304" s="36">
        <v>0.2</v>
      </c>
      <c r="D304" t="str">
        <f t="shared" si="24"/>
        <v>207004</v>
      </c>
      <c r="E304" t="str">
        <f t="shared" si="29"/>
        <v>changed</v>
      </c>
      <c r="F304" t="str">
        <f t="shared" si="25"/>
        <v/>
      </c>
      <c r="H304" s="44" t="s">
        <v>628</v>
      </c>
      <c r="I304" t="s">
        <v>629</v>
      </c>
      <c r="J304" s="36">
        <v>10</v>
      </c>
      <c r="K304" t="str">
        <f t="shared" si="26"/>
        <v>204015</v>
      </c>
      <c r="L304" t="str">
        <f t="shared" si="27"/>
        <v/>
      </c>
      <c r="M304" t="str">
        <f t="shared" si="28"/>
        <v/>
      </c>
    </row>
    <row r="305" spans="1:13" x14ac:dyDescent="0.25">
      <c r="A305" t="s">
        <v>573</v>
      </c>
      <c r="B305" t="s">
        <v>963</v>
      </c>
      <c r="C305" s="36">
        <v>4.25</v>
      </c>
      <c r="D305" t="str">
        <f t="shared" si="24"/>
        <v>207011</v>
      </c>
      <c r="E305" t="str">
        <f t="shared" si="29"/>
        <v/>
      </c>
      <c r="F305" t="str">
        <f t="shared" si="25"/>
        <v/>
      </c>
      <c r="H305" s="44" t="s">
        <v>632</v>
      </c>
      <c r="I305" t="s">
        <v>633</v>
      </c>
      <c r="J305" s="36">
        <v>1.75</v>
      </c>
      <c r="K305" t="str">
        <f t="shared" si="26"/>
        <v>204017</v>
      </c>
      <c r="L305" t="str">
        <f t="shared" si="27"/>
        <v/>
      </c>
      <c r="M305" t="str">
        <f t="shared" si="28"/>
        <v/>
      </c>
    </row>
    <row r="306" spans="1:13" x14ac:dyDescent="0.25">
      <c r="A306" t="s">
        <v>574</v>
      </c>
      <c r="B306" t="s">
        <v>2317</v>
      </c>
      <c r="C306" s="36">
        <v>0.1</v>
      </c>
      <c r="D306" t="str">
        <f t="shared" si="24"/>
        <v>207012</v>
      </c>
      <c r="E306" t="str">
        <f t="shared" si="29"/>
        <v/>
      </c>
      <c r="F306" t="str">
        <f t="shared" si="25"/>
        <v/>
      </c>
      <c r="H306" s="44" t="s">
        <v>748</v>
      </c>
      <c r="I306" t="s">
        <v>2517</v>
      </c>
      <c r="J306" s="36">
        <v>0.2</v>
      </c>
      <c r="K306" t="str">
        <f t="shared" si="26"/>
        <v>207004</v>
      </c>
      <c r="L306" t="str">
        <f t="shared" si="27"/>
        <v>changed</v>
      </c>
      <c r="M306" t="str">
        <f t="shared" si="28"/>
        <v/>
      </c>
    </row>
    <row r="307" spans="1:13" x14ac:dyDescent="0.25">
      <c r="A307" t="s">
        <v>471</v>
      </c>
      <c r="B307" t="s">
        <v>1966</v>
      </c>
      <c r="C307" s="36">
        <v>0.2</v>
      </c>
      <c r="D307" t="str">
        <f t="shared" si="24"/>
        <v>207013</v>
      </c>
      <c r="E307" t="str">
        <f t="shared" si="29"/>
        <v/>
      </c>
      <c r="F307" t="str">
        <f t="shared" si="25"/>
        <v/>
      </c>
      <c r="H307" s="44" t="s">
        <v>573</v>
      </c>
      <c r="I307" t="s">
        <v>963</v>
      </c>
      <c r="J307" s="36">
        <v>4.25</v>
      </c>
      <c r="K307" t="str">
        <f t="shared" si="26"/>
        <v>207011</v>
      </c>
      <c r="L307" t="str">
        <f t="shared" si="27"/>
        <v/>
      </c>
      <c r="M307" t="str">
        <f t="shared" si="28"/>
        <v/>
      </c>
    </row>
    <row r="308" spans="1:13" x14ac:dyDescent="0.25">
      <c r="A308" t="s">
        <v>596</v>
      </c>
      <c r="B308" t="s">
        <v>2691</v>
      </c>
      <c r="C308" s="36">
        <v>0.1</v>
      </c>
      <c r="D308" t="str">
        <f t="shared" si="24"/>
        <v>207014</v>
      </c>
      <c r="E308" t="str">
        <f t="shared" si="29"/>
        <v>changed</v>
      </c>
      <c r="F308" t="str">
        <f t="shared" si="25"/>
        <v/>
      </c>
      <c r="H308" s="44" t="s">
        <v>574</v>
      </c>
      <c r="I308" t="s">
        <v>2317</v>
      </c>
      <c r="J308" s="36">
        <v>0.1</v>
      </c>
      <c r="K308" t="str">
        <f t="shared" si="26"/>
        <v>207012</v>
      </c>
      <c r="L308" t="str">
        <f t="shared" si="27"/>
        <v/>
      </c>
      <c r="M308" t="str">
        <f t="shared" si="28"/>
        <v/>
      </c>
    </row>
    <row r="309" spans="1:13" x14ac:dyDescent="0.25">
      <c r="A309" t="s">
        <v>597</v>
      </c>
      <c r="B309" t="s">
        <v>2692</v>
      </c>
      <c r="C309" s="36">
        <v>0.2</v>
      </c>
      <c r="D309" t="str">
        <f t="shared" si="24"/>
        <v>207015</v>
      </c>
      <c r="E309" t="str">
        <f t="shared" si="29"/>
        <v>changed</v>
      </c>
      <c r="F309" t="str">
        <f t="shared" si="25"/>
        <v/>
      </c>
      <c r="H309" s="44" t="s">
        <v>471</v>
      </c>
      <c r="I309" t="s">
        <v>1966</v>
      </c>
      <c r="J309" s="36">
        <v>0.2</v>
      </c>
      <c r="K309" t="str">
        <f t="shared" si="26"/>
        <v>207013</v>
      </c>
      <c r="L309" t="str">
        <f t="shared" si="27"/>
        <v/>
      </c>
      <c r="M309" t="str">
        <f t="shared" si="28"/>
        <v/>
      </c>
    </row>
    <row r="310" spans="1:13" x14ac:dyDescent="0.25">
      <c r="A310" t="s">
        <v>1659</v>
      </c>
      <c r="B310" t="s">
        <v>1660</v>
      </c>
      <c r="C310" s="36">
        <v>0.5</v>
      </c>
      <c r="D310" t="str">
        <f t="shared" si="24"/>
        <v>207026</v>
      </c>
      <c r="E310" t="str">
        <f t="shared" si="29"/>
        <v/>
      </c>
      <c r="F310" t="str">
        <f t="shared" si="25"/>
        <v/>
      </c>
      <c r="H310" s="44" t="s">
        <v>596</v>
      </c>
      <c r="I310" t="s">
        <v>2512</v>
      </c>
      <c r="J310" s="36">
        <v>0.1</v>
      </c>
      <c r="K310" t="str">
        <f t="shared" si="26"/>
        <v>207014</v>
      </c>
      <c r="L310" t="str">
        <f t="shared" si="27"/>
        <v>changed</v>
      </c>
      <c r="M310" t="str">
        <f t="shared" si="28"/>
        <v/>
      </c>
    </row>
    <row r="311" spans="1:13" x14ac:dyDescent="0.25">
      <c r="A311" t="s">
        <v>162</v>
      </c>
      <c r="B311" t="s">
        <v>163</v>
      </c>
      <c r="C311" s="36">
        <v>19.25</v>
      </c>
      <c r="D311" t="str">
        <f t="shared" si="24"/>
        <v>412113</v>
      </c>
      <c r="E311" t="str">
        <f t="shared" si="29"/>
        <v/>
      </c>
      <c r="F311" t="str">
        <f t="shared" si="25"/>
        <v/>
      </c>
      <c r="H311" s="44" t="s">
        <v>597</v>
      </c>
      <c r="I311" t="s">
        <v>2513</v>
      </c>
      <c r="J311" s="36">
        <v>0.2</v>
      </c>
      <c r="K311" t="str">
        <f t="shared" si="26"/>
        <v>207015</v>
      </c>
      <c r="L311" t="str">
        <f t="shared" si="27"/>
        <v>changed</v>
      </c>
      <c r="M311" t="str">
        <f t="shared" si="28"/>
        <v/>
      </c>
    </row>
    <row r="312" spans="1:13" x14ac:dyDescent="0.25">
      <c r="A312" t="s">
        <v>164</v>
      </c>
      <c r="B312" t="s">
        <v>165</v>
      </c>
      <c r="C312" s="36">
        <v>11</v>
      </c>
      <c r="D312" t="str">
        <f t="shared" si="24"/>
        <v>412115</v>
      </c>
      <c r="E312" t="str">
        <f t="shared" si="29"/>
        <v/>
      </c>
      <c r="F312" t="str">
        <f t="shared" si="25"/>
        <v/>
      </c>
      <c r="H312" s="44" t="s">
        <v>1659</v>
      </c>
      <c r="I312" t="s">
        <v>1660</v>
      </c>
      <c r="J312" s="36">
        <v>0.5</v>
      </c>
      <c r="K312" t="str">
        <f t="shared" si="26"/>
        <v>207026</v>
      </c>
      <c r="L312" t="str">
        <f t="shared" si="27"/>
        <v/>
      </c>
      <c r="M312" t="str">
        <f t="shared" si="28"/>
        <v/>
      </c>
    </row>
    <row r="313" spans="1:13" x14ac:dyDescent="0.25">
      <c r="A313" t="s">
        <v>338</v>
      </c>
      <c r="B313" t="s">
        <v>339</v>
      </c>
      <c r="C313" s="36">
        <v>33.5</v>
      </c>
      <c r="D313" t="str">
        <f t="shared" si="24"/>
        <v>412116</v>
      </c>
      <c r="E313" t="str">
        <f t="shared" si="29"/>
        <v/>
      </c>
      <c r="F313" t="str">
        <f t="shared" si="25"/>
        <v/>
      </c>
      <c r="H313" s="44" t="s">
        <v>162</v>
      </c>
      <c r="I313" t="s">
        <v>163</v>
      </c>
      <c r="J313" s="36">
        <v>19.25</v>
      </c>
      <c r="K313" t="str">
        <f t="shared" si="26"/>
        <v>412113</v>
      </c>
      <c r="L313" t="str">
        <f t="shared" si="27"/>
        <v/>
      </c>
      <c r="M313" t="str">
        <f t="shared" si="28"/>
        <v/>
      </c>
    </row>
    <row r="314" spans="1:13" x14ac:dyDescent="0.25">
      <c r="A314" t="s">
        <v>336</v>
      </c>
      <c r="B314" t="s">
        <v>337</v>
      </c>
      <c r="C314" s="36">
        <v>17</v>
      </c>
      <c r="D314" t="str">
        <f t="shared" si="24"/>
        <v>412117</v>
      </c>
      <c r="E314" t="str">
        <f t="shared" si="29"/>
        <v/>
      </c>
      <c r="F314" t="str">
        <f t="shared" si="25"/>
        <v/>
      </c>
      <c r="H314" s="44" t="s">
        <v>164</v>
      </c>
      <c r="I314" t="s">
        <v>165</v>
      </c>
      <c r="J314" s="36">
        <v>11</v>
      </c>
      <c r="K314" t="str">
        <f t="shared" si="26"/>
        <v>412115</v>
      </c>
      <c r="L314" t="str">
        <f t="shared" si="27"/>
        <v/>
      </c>
      <c r="M314" t="str">
        <f t="shared" si="28"/>
        <v/>
      </c>
    </row>
    <row r="315" spans="1:13" x14ac:dyDescent="0.25">
      <c r="A315" t="s">
        <v>150</v>
      </c>
      <c r="B315" t="s">
        <v>151</v>
      </c>
      <c r="C315" s="36">
        <v>50.25</v>
      </c>
      <c r="D315" t="str">
        <f t="shared" si="24"/>
        <v>412124</v>
      </c>
      <c r="E315" t="str">
        <f t="shared" si="29"/>
        <v/>
      </c>
      <c r="F315" t="str">
        <f t="shared" si="25"/>
        <v/>
      </c>
      <c r="H315" s="44" t="s">
        <v>338</v>
      </c>
      <c r="I315" t="s">
        <v>339</v>
      </c>
      <c r="J315" s="36">
        <v>33.5</v>
      </c>
      <c r="K315" t="str">
        <f t="shared" si="26"/>
        <v>412116</v>
      </c>
      <c r="L315" t="str">
        <f t="shared" si="27"/>
        <v/>
      </c>
      <c r="M315" t="str">
        <f t="shared" si="28"/>
        <v/>
      </c>
    </row>
    <row r="316" spans="1:13" x14ac:dyDescent="0.25">
      <c r="A316" t="s">
        <v>154</v>
      </c>
      <c r="B316" t="s">
        <v>155</v>
      </c>
      <c r="C316" s="36">
        <v>70.25</v>
      </c>
      <c r="D316" t="str">
        <f t="shared" si="24"/>
        <v>412126</v>
      </c>
      <c r="E316" t="str">
        <f t="shared" si="29"/>
        <v/>
      </c>
      <c r="F316" t="str">
        <f t="shared" si="25"/>
        <v/>
      </c>
      <c r="H316" s="44" t="s">
        <v>336</v>
      </c>
      <c r="I316" t="s">
        <v>337</v>
      </c>
      <c r="J316" s="36">
        <v>17</v>
      </c>
      <c r="K316" t="str">
        <f t="shared" si="26"/>
        <v>412117</v>
      </c>
      <c r="L316" t="str">
        <f t="shared" si="27"/>
        <v/>
      </c>
      <c r="M316" t="str">
        <f t="shared" si="28"/>
        <v/>
      </c>
    </row>
    <row r="317" spans="1:13" x14ac:dyDescent="0.25">
      <c r="A317" t="s">
        <v>175</v>
      </c>
      <c r="B317" t="s">
        <v>176</v>
      </c>
      <c r="C317" s="36">
        <v>94</v>
      </c>
      <c r="D317" t="str">
        <f t="shared" si="24"/>
        <v>412127</v>
      </c>
      <c r="E317" t="str">
        <f t="shared" si="29"/>
        <v/>
      </c>
      <c r="F317" t="str">
        <f t="shared" si="25"/>
        <v/>
      </c>
      <c r="H317" s="44" t="s">
        <v>150</v>
      </c>
      <c r="I317" t="s">
        <v>151</v>
      </c>
      <c r="J317" s="36">
        <v>50.25</v>
      </c>
      <c r="K317" t="str">
        <f t="shared" si="26"/>
        <v>412124</v>
      </c>
      <c r="L317" t="str">
        <f t="shared" si="27"/>
        <v/>
      </c>
      <c r="M317" t="str">
        <f t="shared" si="28"/>
        <v/>
      </c>
    </row>
    <row r="318" spans="1:13" x14ac:dyDescent="0.25">
      <c r="A318" t="s">
        <v>320</v>
      </c>
      <c r="B318" t="s">
        <v>321</v>
      </c>
      <c r="C318" s="36">
        <v>13</v>
      </c>
      <c r="D318" t="str">
        <f t="shared" si="24"/>
        <v>412128</v>
      </c>
      <c r="E318" t="str">
        <f t="shared" si="29"/>
        <v/>
      </c>
      <c r="F318" t="str">
        <f t="shared" si="25"/>
        <v/>
      </c>
      <c r="H318" s="44" t="s">
        <v>154</v>
      </c>
      <c r="I318" t="s">
        <v>155</v>
      </c>
      <c r="J318" s="36">
        <v>70.25</v>
      </c>
      <c r="K318" t="str">
        <f t="shared" si="26"/>
        <v>412126</v>
      </c>
      <c r="L318" t="str">
        <f t="shared" si="27"/>
        <v/>
      </c>
      <c r="M318" t="str">
        <f t="shared" si="28"/>
        <v/>
      </c>
    </row>
    <row r="319" spans="1:13" x14ac:dyDescent="0.25">
      <c r="A319" t="s">
        <v>300</v>
      </c>
      <c r="B319" t="s">
        <v>301</v>
      </c>
      <c r="C319" s="36">
        <v>13.75</v>
      </c>
      <c r="D319" t="str">
        <f t="shared" si="24"/>
        <v>412129</v>
      </c>
      <c r="E319" t="str">
        <f t="shared" si="29"/>
        <v/>
      </c>
      <c r="F319" t="str">
        <f t="shared" si="25"/>
        <v/>
      </c>
      <c r="H319" s="44" t="s">
        <v>175</v>
      </c>
      <c r="I319" t="s">
        <v>176</v>
      </c>
      <c r="J319" s="36">
        <v>94</v>
      </c>
      <c r="K319" t="str">
        <f t="shared" si="26"/>
        <v>412127</v>
      </c>
      <c r="L319" t="str">
        <f t="shared" si="27"/>
        <v/>
      </c>
      <c r="M319" t="str">
        <f t="shared" si="28"/>
        <v/>
      </c>
    </row>
    <row r="320" spans="1:13" x14ac:dyDescent="0.25">
      <c r="A320" t="s">
        <v>298</v>
      </c>
      <c r="B320" t="s">
        <v>299</v>
      </c>
      <c r="C320" s="36">
        <v>14.5</v>
      </c>
      <c r="D320" t="str">
        <f t="shared" si="24"/>
        <v>412130</v>
      </c>
      <c r="E320" t="str">
        <f t="shared" si="29"/>
        <v/>
      </c>
      <c r="F320" t="str">
        <f t="shared" si="25"/>
        <v/>
      </c>
      <c r="H320" s="44" t="s">
        <v>320</v>
      </c>
      <c r="I320" t="s">
        <v>321</v>
      </c>
      <c r="J320" s="36">
        <v>13</v>
      </c>
      <c r="K320" t="str">
        <f t="shared" si="26"/>
        <v>412128</v>
      </c>
      <c r="L320" t="str">
        <f t="shared" si="27"/>
        <v/>
      </c>
      <c r="M320" t="str">
        <f t="shared" si="28"/>
        <v/>
      </c>
    </row>
    <row r="321" spans="1:13" x14ac:dyDescent="0.25">
      <c r="A321" t="s">
        <v>296</v>
      </c>
      <c r="B321" t="s">
        <v>297</v>
      </c>
      <c r="C321" s="36">
        <v>15.5</v>
      </c>
      <c r="D321" t="str">
        <f t="shared" si="24"/>
        <v>412131</v>
      </c>
      <c r="E321" t="str">
        <f t="shared" si="29"/>
        <v/>
      </c>
      <c r="F321" t="str">
        <f t="shared" si="25"/>
        <v/>
      </c>
      <c r="H321" s="44" t="s">
        <v>300</v>
      </c>
      <c r="I321" t="s">
        <v>301</v>
      </c>
      <c r="J321" s="36">
        <v>13.75</v>
      </c>
      <c r="K321" t="str">
        <f t="shared" si="26"/>
        <v>412129</v>
      </c>
      <c r="L321" t="str">
        <f t="shared" si="27"/>
        <v/>
      </c>
      <c r="M321" t="str">
        <f t="shared" si="28"/>
        <v/>
      </c>
    </row>
    <row r="322" spans="1:13" x14ac:dyDescent="0.25">
      <c r="A322" t="s">
        <v>292</v>
      </c>
      <c r="B322" t="s">
        <v>293</v>
      </c>
      <c r="C322" s="36">
        <v>17</v>
      </c>
      <c r="D322" t="str">
        <f t="shared" si="24"/>
        <v>412133</v>
      </c>
      <c r="E322" t="str">
        <f t="shared" si="29"/>
        <v/>
      </c>
      <c r="F322" t="str">
        <f t="shared" si="25"/>
        <v/>
      </c>
      <c r="H322" s="44" t="s">
        <v>298</v>
      </c>
      <c r="I322" t="s">
        <v>299</v>
      </c>
      <c r="J322" s="36">
        <v>14.5</v>
      </c>
      <c r="K322" t="str">
        <f t="shared" si="26"/>
        <v>412130</v>
      </c>
      <c r="L322" t="str">
        <f t="shared" si="27"/>
        <v/>
      </c>
      <c r="M322" t="str">
        <f t="shared" si="28"/>
        <v/>
      </c>
    </row>
    <row r="323" spans="1:13" x14ac:dyDescent="0.25">
      <c r="A323" t="s">
        <v>2301</v>
      </c>
      <c r="B323" t="s">
        <v>2308</v>
      </c>
      <c r="C323" s="36">
        <v>17.75</v>
      </c>
      <c r="D323" t="str">
        <f t="shared" ref="D323:D369" si="30">VLOOKUP(A323,H:H,1,FALSE)</f>
        <v>412322</v>
      </c>
      <c r="E323" t="str">
        <f t="shared" ref="E323:E369" si="31">IF(B323&lt;&gt;VLOOKUP(D323,H:J,2,FALSE),"changed","")</f>
        <v/>
      </c>
      <c r="F323" t="str">
        <f t="shared" ref="F323:F369" si="32">IF(C323&lt;&gt;VLOOKUP(D323,H:J,3,FALSE),"changed","")</f>
        <v/>
      </c>
      <c r="H323" s="44" t="s">
        <v>296</v>
      </c>
      <c r="I323" t="s">
        <v>297</v>
      </c>
      <c r="J323" s="36">
        <v>15.5</v>
      </c>
      <c r="K323" t="str">
        <f t="shared" ref="K323:K386" si="33">VLOOKUP(H323,A:A,1,FALSE)</f>
        <v>412131</v>
      </c>
      <c r="L323" t="str">
        <f t="shared" ref="L323:L386" si="34">IF(I323&lt;&gt;VLOOKUP(K323,A:C,2,FALSE),"changed","")</f>
        <v/>
      </c>
      <c r="M323" t="str">
        <f t="shared" ref="M323:M386" si="35">IF(J323&lt;&gt;VLOOKUP(K323,A:C,3,FALSE),"changed","")</f>
        <v/>
      </c>
    </row>
    <row r="324" spans="1:13" x14ac:dyDescent="0.25">
      <c r="A324" t="s">
        <v>290</v>
      </c>
      <c r="B324" t="s">
        <v>291</v>
      </c>
      <c r="C324" s="36">
        <v>18.5</v>
      </c>
      <c r="D324" t="str">
        <f t="shared" si="30"/>
        <v>412134</v>
      </c>
      <c r="E324" t="str">
        <f t="shared" si="31"/>
        <v/>
      </c>
      <c r="F324" t="str">
        <f t="shared" si="32"/>
        <v/>
      </c>
      <c r="H324" s="44" t="s">
        <v>292</v>
      </c>
      <c r="I324" t="s">
        <v>293</v>
      </c>
      <c r="J324" s="36">
        <v>17</v>
      </c>
      <c r="K324" t="str">
        <f t="shared" si="33"/>
        <v>412133</v>
      </c>
      <c r="L324" t="str">
        <f t="shared" si="34"/>
        <v/>
      </c>
      <c r="M324" t="str">
        <f t="shared" si="35"/>
        <v/>
      </c>
    </row>
    <row r="325" spans="1:13" x14ac:dyDescent="0.25">
      <c r="A325" t="s">
        <v>177</v>
      </c>
      <c r="B325" t="s">
        <v>178</v>
      </c>
      <c r="C325" s="36">
        <v>30.5</v>
      </c>
      <c r="D325" t="str">
        <f t="shared" si="30"/>
        <v>412135</v>
      </c>
      <c r="E325" t="str">
        <f t="shared" si="31"/>
        <v/>
      </c>
      <c r="F325" t="str">
        <f t="shared" si="32"/>
        <v/>
      </c>
      <c r="H325" s="44" t="s">
        <v>2301</v>
      </c>
      <c r="I325" t="s">
        <v>2308</v>
      </c>
      <c r="J325" s="36">
        <v>17.75</v>
      </c>
      <c r="K325" t="str">
        <f t="shared" si="33"/>
        <v>412322</v>
      </c>
      <c r="L325" t="str">
        <f t="shared" si="34"/>
        <v/>
      </c>
      <c r="M325" t="str">
        <f t="shared" si="35"/>
        <v/>
      </c>
    </row>
    <row r="326" spans="1:13" x14ac:dyDescent="0.25">
      <c r="A326" t="s">
        <v>288</v>
      </c>
      <c r="B326" t="s">
        <v>289</v>
      </c>
      <c r="C326" s="36">
        <v>30.25</v>
      </c>
      <c r="D326" t="str">
        <f t="shared" si="30"/>
        <v>412136</v>
      </c>
      <c r="E326" t="str">
        <f t="shared" si="31"/>
        <v/>
      </c>
      <c r="F326" t="str">
        <f t="shared" si="32"/>
        <v/>
      </c>
      <c r="H326" s="44" t="s">
        <v>290</v>
      </c>
      <c r="I326" t="s">
        <v>291</v>
      </c>
      <c r="J326" s="36">
        <v>18.5</v>
      </c>
      <c r="K326" t="str">
        <f t="shared" si="33"/>
        <v>412134</v>
      </c>
      <c r="L326" t="str">
        <f t="shared" si="34"/>
        <v/>
      </c>
      <c r="M326" t="str">
        <f t="shared" si="35"/>
        <v/>
      </c>
    </row>
    <row r="327" spans="1:13" x14ac:dyDescent="0.25">
      <c r="A327" t="s">
        <v>286</v>
      </c>
      <c r="B327" t="s">
        <v>287</v>
      </c>
      <c r="C327" s="36">
        <v>4.75</v>
      </c>
      <c r="D327" t="str">
        <f t="shared" si="30"/>
        <v>412137</v>
      </c>
      <c r="E327" t="str">
        <f t="shared" si="31"/>
        <v/>
      </c>
      <c r="F327" t="str">
        <f t="shared" si="32"/>
        <v/>
      </c>
      <c r="H327" s="44" t="s">
        <v>177</v>
      </c>
      <c r="I327" t="s">
        <v>178</v>
      </c>
      <c r="J327" s="36">
        <v>30.5</v>
      </c>
      <c r="K327" t="str">
        <f t="shared" si="33"/>
        <v>412135</v>
      </c>
      <c r="L327" t="str">
        <f t="shared" si="34"/>
        <v/>
      </c>
      <c r="M327" t="str">
        <f t="shared" si="35"/>
        <v/>
      </c>
    </row>
    <row r="328" spans="1:13" x14ac:dyDescent="0.25">
      <c r="A328" t="s">
        <v>182</v>
      </c>
      <c r="B328" t="s">
        <v>183</v>
      </c>
      <c r="C328" s="36">
        <v>20.25</v>
      </c>
      <c r="D328" t="str">
        <f t="shared" si="30"/>
        <v>412138</v>
      </c>
      <c r="E328" t="str">
        <f t="shared" si="31"/>
        <v/>
      </c>
      <c r="F328" t="str">
        <f t="shared" si="32"/>
        <v/>
      </c>
      <c r="H328" s="44" t="s">
        <v>288</v>
      </c>
      <c r="I328" t="s">
        <v>289</v>
      </c>
      <c r="J328" s="36">
        <v>30.25</v>
      </c>
      <c r="K328" t="str">
        <f t="shared" si="33"/>
        <v>412136</v>
      </c>
      <c r="L328" t="str">
        <f t="shared" si="34"/>
        <v/>
      </c>
      <c r="M328" t="str">
        <f t="shared" si="35"/>
        <v/>
      </c>
    </row>
    <row r="329" spans="1:13" x14ac:dyDescent="0.25">
      <c r="A329" t="s">
        <v>284</v>
      </c>
      <c r="B329" t="s">
        <v>285</v>
      </c>
      <c r="C329" s="36">
        <v>27</v>
      </c>
      <c r="D329" t="str">
        <f t="shared" si="30"/>
        <v>412139</v>
      </c>
      <c r="E329" t="str">
        <f t="shared" si="31"/>
        <v/>
      </c>
      <c r="F329" t="str">
        <f t="shared" si="32"/>
        <v/>
      </c>
      <c r="H329" s="44" t="s">
        <v>286</v>
      </c>
      <c r="I329" t="s">
        <v>287</v>
      </c>
      <c r="J329" s="36">
        <v>4.75</v>
      </c>
      <c r="K329" t="str">
        <f t="shared" si="33"/>
        <v>412137</v>
      </c>
      <c r="L329" t="str">
        <f t="shared" si="34"/>
        <v/>
      </c>
      <c r="M329" t="str">
        <f t="shared" si="35"/>
        <v/>
      </c>
    </row>
    <row r="330" spans="1:13" x14ac:dyDescent="0.25">
      <c r="A330" t="s">
        <v>184</v>
      </c>
      <c r="B330" t="s">
        <v>185</v>
      </c>
      <c r="C330" s="36">
        <v>18.75</v>
      </c>
      <c r="D330" t="str">
        <f t="shared" si="30"/>
        <v>412140</v>
      </c>
      <c r="E330" t="str">
        <f t="shared" si="31"/>
        <v/>
      </c>
      <c r="F330" t="str">
        <f t="shared" si="32"/>
        <v/>
      </c>
      <c r="H330" s="44" t="s">
        <v>182</v>
      </c>
      <c r="I330" t="s">
        <v>183</v>
      </c>
      <c r="J330" s="36">
        <v>20.25</v>
      </c>
      <c r="K330" t="str">
        <f t="shared" si="33"/>
        <v>412138</v>
      </c>
      <c r="L330" t="str">
        <f t="shared" si="34"/>
        <v/>
      </c>
      <c r="M330" t="str">
        <f t="shared" si="35"/>
        <v/>
      </c>
    </row>
    <row r="331" spans="1:13" x14ac:dyDescent="0.25">
      <c r="A331" t="s">
        <v>282</v>
      </c>
      <c r="B331" t="s">
        <v>283</v>
      </c>
      <c r="C331" s="36">
        <v>21.5</v>
      </c>
      <c r="D331" t="str">
        <f t="shared" si="30"/>
        <v>412141</v>
      </c>
      <c r="E331" t="str">
        <f t="shared" si="31"/>
        <v/>
      </c>
      <c r="F331" t="str">
        <f t="shared" si="32"/>
        <v/>
      </c>
      <c r="H331" s="44" t="s">
        <v>284</v>
      </c>
      <c r="I331" t="s">
        <v>285</v>
      </c>
      <c r="J331" s="36">
        <v>27</v>
      </c>
      <c r="K331" t="str">
        <f t="shared" si="33"/>
        <v>412139</v>
      </c>
      <c r="L331" t="str">
        <f t="shared" si="34"/>
        <v/>
      </c>
      <c r="M331" t="str">
        <f t="shared" si="35"/>
        <v/>
      </c>
    </row>
    <row r="332" spans="1:13" x14ac:dyDescent="0.25">
      <c r="A332" t="s">
        <v>264</v>
      </c>
      <c r="B332" t="s">
        <v>265</v>
      </c>
      <c r="C332" s="36">
        <v>32</v>
      </c>
      <c r="D332" t="str">
        <f t="shared" si="30"/>
        <v>412142</v>
      </c>
      <c r="E332" t="str">
        <f t="shared" si="31"/>
        <v/>
      </c>
      <c r="F332" t="str">
        <f t="shared" si="32"/>
        <v/>
      </c>
      <c r="H332" s="44" t="s">
        <v>184</v>
      </c>
      <c r="I332" t="s">
        <v>185</v>
      </c>
      <c r="J332" s="36">
        <v>18.75</v>
      </c>
      <c r="K332" t="str">
        <f t="shared" si="33"/>
        <v>412140</v>
      </c>
      <c r="L332" t="str">
        <f t="shared" si="34"/>
        <v/>
      </c>
      <c r="M332" t="str">
        <f t="shared" si="35"/>
        <v/>
      </c>
    </row>
    <row r="333" spans="1:13" x14ac:dyDescent="0.25">
      <c r="A333" t="s">
        <v>228</v>
      </c>
      <c r="B333" t="s">
        <v>229</v>
      </c>
      <c r="C333" s="36">
        <v>36.25</v>
      </c>
      <c r="D333" t="str">
        <f t="shared" si="30"/>
        <v>412143</v>
      </c>
      <c r="E333" t="str">
        <f t="shared" si="31"/>
        <v/>
      </c>
      <c r="F333" t="str">
        <f t="shared" si="32"/>
        <v/>
      </c>
      <c r="H333" s="44" t="s">
        <v>282</v>
      </c>
      <c r="I333" t="s">
        <v>283</v>
      </c>
      <c r="J333" s="36">
        <v>21.5</v>
      </c>
      <c r="K333" t="str">
        <f t="shared" si="33"/>
        <v>412141</v>
      </c>
      <c r="L333" t="str">
        <f t="shared" si="34"/>
        <v/>
      </c>
      <c r="M333" t="str">
        <f t="shared" si="35"/>
        <v/>
      </c>
    </row>
    <row r="334" spans="1:13" x14ac:dyDescent="0.25">
      <c r="A334" t="s">
        <v>13</v>
      </c>
      <c r="B334" t="s">
        <v>14</v>
      </c>
      <c r="C334" s="36">
        <v>0.1</v>
      </c>
      <c r="D334" t="str">
        <f t="shared" si="30"/>
        <v>412152</v>
      </c>
      <c r="E334" t="str">
        <f t="shared" si="31"/>
        <v/>
      </c>
      <c r="F334" t="str">
        <f t="shared" si="32"/>
        <v/>
      </c>
      <c r="H334" s="44" t="s">
        <v>264</v>
      </c>
      <c r="I334" t="s">
        <v>265</v>
      </c>
      <c r="J334" s="36">
        <v>32</v>
      </c>
      <c r="K334" t="str">
        <f t="shared" si="33"/>
        <v>412142</v>
      </c>
      <c r="L334" t="str">
        <f t="shared" si="34"/>
        <v/>
      </c>
      <c r="M334" t="str">
        <f t="shared" si="35"/>
        <v/>
      </c>
    </row>
    <row r="335" spans="1:13" x14ac:dyDescent="0.25">
      <c r="A335" t="s">
        <v>42</v>
      </c>
      <c r="B335" t="s">
        <v>43</v>
      </c>
      <c r="C335" s="36">
        <v>1</v>
      </c>
      <c r="D335" t="str">
        <f t="shared" si="30"/>
        <v>412153</v>
      </c>
      <c r="E335" t="str">
        <f t="shared" si="31"/>
        <v/>
      </c>
      <c r="F335" t="str">
        <f t="shared" si="32"/>
        <v/>
      </c>
      <c r="H335" s="44" t="s">
        <v>228</v>
      </c>
      <c r="I335" t="s">
        <v>229</v>
      </c>
      <c r="J335" s="36">
        <v>36.25</v>
      </c>
      <c r="K335" t="str">
        <f t="shared" si="33"/>
        <v>412143</v>
      </c>
      <c r="L335" t="str">
        <f t="shared" si="34"/>
        <v/>
      </c>
      <c r="M335" t="str">
        <f t="shared" si="35"/>
        <v/>
      </c>
    </row>
    <row r="336" spans="1:13" x14ac:dyDescent="0.25">
      <c r="A336" t="s">
        <v>685</v>
      </c>
      <c r="B336" t="s">
        <v>1553</v>
      </c>
      <c r="C336" s="36">
        <v>22</v>
      </c>
      <c r="D336" t="str">
        <f t="shared" si="30"/>
        <v>415003</v>
      </c>
      <c r="E336" t="str">
        <f t="shared" si="31"/>
        <v/>
      </c>
      <c r="F336" t="str">
        <f t="shared" si="32"/>
        <v/>
      </c>
      <c r="H336" s="44" t="s">
        <v>13</v>
      </c>
      <c r="I336" t="s">
        <v>14</v>
      </c>
      <c r="J336" s="36">
        <v>0.1</v>
      </c>
      <c r="K336" t="str">
        <f t="shared" si="33"/>
        <v>412152</v>
      </c>
      <c r="L336" t="str">
        <f t="shared" si="34"/>
        <v/>
      </c>
      <c r="M336" t="str">
        <f t="shared" si="35"/>
        <v/>
      </c>
    </row>
    <row r="337" spans="1:13" x14ac:dyDescent="0.25">
      <c r="A337" t="s">
        <v>476</v>
      </c>
      <c r="B337" t="s">
        <v>477</v>
      </c>
      <c r="C337" s="36">
        <v>27.5</v>
      </c>
      <c r="D337" t="str">
        <f t="shared" si="30"/>
        <v>416001</v>
      </c>
      <c r="E337" t="str">
        <f t="shared" si="31"/>
        <v/>
      </c>
      <c r="F337" t="str">
        <f t="shared" si="32"/>
        <v/>
      </c>
      <c r="H337" s="44" t="s">
        <v>42</v>
      </c>
      <c r="I337" t="s">
        <v>43</v>
      </c>
      <c r="J337" s="36">
        <v>1</v>
      </c>
      <c r="K337" t="str">
        <f t="shared" si="33"/>
        <v>412153</v>
      </c>
      <c r="L337" t="str">
        <f t="shared" si="34"/>
        <v/>
      </c>
      <c r="M337" t="str">
        <f t="shared" si="35"/>
        <v/>
      </c>
    </row>
    <row r="338" spans="1:13" x14ac:dyDescent="0.25">
      <c r="A338" t="s">
        <v>577</v>
      </c>
      <c r="B338" t="s">
        <v>578</v>
      </c>
      <c r="C338" s="36">
        <v>30.25</v>
      </c>
      <c r="D338" t="str">
        <f t="shared" si="30"/>
        <v>417002</v>
      </c>
      <c r="E338" t="str">
        <f t="shared" si="31"/>
        <v/>
      </c>
      <c r="F338" t="str">
        <f t="shared" si="32"/>
        <v/>
      </c>
      <c r="H338" s="44" t="s">
        <v>685</v>
      </c>
      <c r="I338" t="s">
        <v>1553</v>
      </c>
      <c r="J338" s="36">
        <v>22</v>
      </c>
      <c r="K338" t="str">
        <f t="shared" si="33"/>
        <v>415003</v>
      </c>
      <c r="L338" t="str">
        <f t="shared" si="34"/>
        <v/>
      </c>
      <c r="M338" t="str">
        <f t="shared" si="35"/>
        <v/>
      </c>
    </row>
    <row r="339" spans="1:13" x14ac:dyDescent="0.25">
      <c r="A339" t="s">
        <v>765</v>
      </c>
      <c r="B339" t="s">
        <v>766</v>
      </c>
      <c r="C339" s="36">
        <v>8.25</v>
      </c>
      <c r="D339" t="str">
        <f t="shared" si="30"/>
        <v>417003</v>
      </c>
      <c r="E339" t="str">
        <f t="shared" si="31"/>
        <v/>
      </c>
      <c r="F339" t="str">
        <f t="shared" si="32"/>
        <v/>
      </c>
      <c r="H339" s="44" t="s">
        <v>647</v>
      </c>
      <c r="I339" t="s">
        <v>648</v>
      </c>
      <c r="J339" s="36">
        <v>2.75</v>
      </c>
      <c r="K339" t="e">
        <f t="shared" si="33"/>
        <v>#N/A</v>
      </c>
      <c r="L339" t="e">
        <f t="shared" si="34"/>
        <v>#N/A</v>
      </c>
      <c r="M339" t="e">
        <f t="shared" si="35"/>
        <v>#N/A</v>
      </c>
    </row>
    <row r="340" spans="1:13" x14ac:dyDescent="0.25">
      <c r="A340" t="s">
        <v>598</v>
      </c>
      <c r="B340" t="s">
        <v>599</v>
      </c>
      <c r="C340" s="36">
        <v>30</v>
      </c>
      <c r="D340" t="str">
        <f t="shared" si="30"/>
        <v>417010</v>
      </c>
      <c r="E340" t="str">
        <f t="shared" si="31"/>
        <v/>
      </c>
      <c r="F340" t="str">
        <f t="shared" si="32"/>
        <v/>
      </c>
      <c r="H340" s="44" t="s">
        <v>679</v>
      </c>
      <c r="I340" t="s">
        <v>2514</v>
      </c>
      <c r="J340" s="36">
        <v>2.35</v>
      </c>
      <c r="K340" t="e">
        <f t="shared" si="33"/>
        <v>#N/A</v>
      </c>
      <c r="L340" t="e">
        <f t="shared" si="34"/>
        <v>#N/A</v>
      </c>
      <c r="M340" t="e">
        <f t="shared" si="35"/>
        <v>#N/A</v>
      </c>
    </row>
    <row r="341" spans="1:13" x14ac:dyDescent="0.25">
      <c r="A341" t="s">
        <v>587</v>
      </c>
      <c r="B341" t="s">
        <v>1552</v>
      </c>
      <c r="C341" s="36">
        <v>33.5</v>
      </c>
      <c r="D341" t="str">
        <f t="shared" si="30"/>
        <v>417014</v>
      </c>
      <c r="E341" t="str">
        <f t="shared" si="31"/>
        <v/>
      </c>
      <c r="F341" t="str">
        <f t="shared" si="32"/>
        <v/>
      </c>
      <c r="H341" s="44" t="s">
        <v>476</v>
      </c>
      <c r="I341" t="s">
        <v>477</v>
      </c>
      <c r="J341" s="36">
        <v>27.5</v>
      </c>
      <c r="K341" t="str">
        <f t="shared" si="33"/>
        <v>416001</v>
      </c>
      <c r="L341" t="str">
        <f t="shared" si="34"/>
        <v/>
      </c>
      <c r="M341" t="str">
        <f t="shared" si="35"/>
        <v/>
      </c>
    </row>
    <row r="342" spans="1:13" x14ac:dyDescent="0.25">
      <c r="A342" t="s">
        <v>2303</v>
      </c>
      <c r="B342" t="s">
        <v>2304</v>
      </c>
      <c r="C342" s="36">
        <v>29.75</v>
      </c>
      <c r="D342" t="str">
        <f t="shared" si="30"/>
        <v>417039</v>
      </c>
      <c r="E342" t="str">
        <f t="shared" si="31"/>
        <v/>
      </c>
      <c r="F342" t="str">
        <f t="shared" si="32"/>
        <v/>
      </c>
      <c r="H342" s="44" t="s">
        <v>577</v>
      </c>
      <c r="I342" t="s">
        <v>578</v>
      </c>
      <c r="J342" s="36">
        <v>30.25</v>
      </c>
      <c r="K342" t="str">
        <f t="shared" si="33"/>
        <v>417002</v>
      </c>
      <c r="L342" t="str">
        <f t="shared" si="34"/>
        <v/>
      </c>
      <c r="M342" t="str">
        <f t="shared" si="35"/>
        <v/>
      </c>
    </row>
    <row r="343" spans="1:13" x14ac:dyDescent="0.25">
      <c r="A343" t="s">
        <v>2294</v>
      </c>
      <c r="B343" t="s">
        <v>2295</v>
      </c>
      <c r="C343" s="36">
        <v>45.75</v>
      </c>
      <c r="D343" t="str">
        <f t="shared" si="30"/>
        <v>412321</v>
      </c>
      <c r="E343" t="str">
        <f t="shared" si="31"/>
        <v/>
      </c>
      <c r="F343" t="str">
        <f t="shared" si="32"/>
        <v/>
      </c>
      <c r="H343" s="44" t="s">
        <v>765</v>
      </c>
      <c r="I343" t="s">
        <v>766</v>
      </c>
      <c r="J343" s="36">
        <v>8.25</v>
      </c>
      <c r="K343" t="str">
        <f t="shared" si="33"/>
        <v>417003</v>
      </c>
      <c r="L343" t="str">
        <f t="shared" si="34"/>
        <v/>
      </c>
      <c r="M343" t="str">
        <f t="shared" si="35"/>
        <v/>
      </c>
    </row>
    <row r="344" spans="1:13" x14ac:dyDescent="0.25">
      <c r="A344" t="s">
        <v>682</v>
      </c>
      <c r="B344" t="s">
        <v>683</v>
      </c>
      <c r="C344" s="36">
        <v>54</v>
      </c>
      <c r="D344" t="str">
        <f t="shared" si="30"/>
        <v>415001</v>
      </c>
      <c r="E344" t="str">
        <f t="shared" si="31"/>
        <v/>
      </c>
      <c r="F344" t="str">
        <f t="shared" si="32"/>
        <v/>
      </c>
      <c r="H344" s="44" t="s">
        <v>598</v>
      </c>
      <c r="I344" t="s">
        <v>599</v>
      </c>
      <c r="J344" s="36">
        <v>30</v>
      </c>
      <c r="K344" t="str">
        <f t="shared" si="33"/>
        <v>417010</v>
      </c>
      <c r="L344" t="str">
        <f t="shared" si="34"/>
        <v/>
      </c>
      <c r="M344" t="str">
        <f t="shared" si="35"/>
        <v/>
      </c>
    </row>
    <row r="345" spans="1:13" x14ac:dyDescent="0.25">
      <c r="A345" t="s">
        <v>684</v>
      </c>
      <c r="B345" t="s">
        <v>1877</v>
      </c>
      <c r="C345" s="36">
        <v>18.75</v>
      </c>
      <c r="D345" t="str">
        <f t="shared" si="30"/>
        <v>415002</v>
      </c>
      <c r="E345" t="str">
        <f t="shared" si="31"/>
        <v/>
      </c>
      <c r="F345" t="str">
        <f t="shared" si="32"/>
        <v/>
      </c>
      <c r="H345" s="44" t="s">
        <v>587</v>
      </c>
      <c r="I345" t="s">
        <v>1552</v>
      </c>
      <c r="J345" s="36">
        <v>33.5</v>
      </c>
      <c r="K345" t="str">
        <f t="shared" si="33"/>
        <v>417014</v>
      </c>
      <c r="L345" t="str">
        <f t="shared" si="34"/>
        <v/>
      </c>
      <c r="M345" t="str">
        <f t="shared" si="35"/>
        <v/>
      </c>
    </row>
    <row r="346" spans="1:13" x14ac:dyDescent="0.25">
      <c r="A346" t="s">
        <v>636</v>
      </c>
      <c r="B346" t="s">
        <v>637</v>
      </c>
      <c r="C346" s="36">
        <v>4.5</v>
      </c>
      <c r="D346" t="str">
        <f t="shared" si="30"/>
        <v>207019</v>
      </c>
      <c r="E346" t="str">
        <f t="shared" si="31"/>
        <v/>
      </c>
      <c r="F346" t="str">
        <f t="shared" si="32"/>
        <v/>
      </c>
      <c r="H346" s="44" t="s">
        <v>2303</v>
      </c>
      <c r="I346" t="s">
        <v>2304</v>
      </c>
      <c r="J346" s="36">
        <v>29.75</v>
      </c>
      <c r="K346" t="str">
        <f t="shared" si="33"/>
        <v>417039</v>
      </c>
      <c r="L346" t="str">
        <f t="shared" si="34"/>
        <v/>
      </c>
      <c r="M346" t="str">
        <f t="shared" si="35"/>
        <v/>
      </c>
    </row>
    <row r="347" spans="1:13" x14ac:dyDescent="0.25">
      <c r="A347" t="s">
        <v>608</v>
      </c>
      <c r="B347" t="s">
        <v>609</v>
      </c>
      <c r="C347" s="36">
        <v>0.1</v>
      </c>
      <c r="D347" t="str">
        <f t="shared" si="30"/>
        <v>207017</v>
      </c>
      <c r="E347" t="str">
        <f t="shared" si="31"/>
        <v/>
      </c>
      <c r="F347" t="str">
        <f t="shared" si="32"/>
        <v/>
      </c>
      <c r="H347" s="44" t="s">
        <v>2294</v>
      </c>
      <c r="I347" t="s">
        <v>2295</v>
      </c>
      <c r="J347" s="36">
        <v>45.75</v>
      </c>
      <c r="K347" t="str">
        <f t="shared" si="33"/>
        <v>412321</v>
      </c>
      <c r="L347" t="str">
        <f t="shared" si="34"/>
        <v/>
      </c>
      <c r="M347" t="str">
        <f t="shared" si="35"/>
        <v/>
      </c>
    </row>
    <row r="348" spans="1:13" x14ac:dyDescent="0.25">
      <c r="A348" t="s">
        <v>583</v>
      </c>
      <c r="B348" t="s">
        <v>584</v>
      </c>
      <c r="C348" s="36">
        <v>0.2</v>
      </c>
      <c r="D348" t="str">
        <f t="shared" si="30"/>
        <v>207021</v>
      </c>
      <c r="E348" t="str">
        <f t="shared" si="31"/>
        <v/>
      </c>
      <c r="F348" t="str">
        <f t="shared" si="32"/>
        <v/>
      </c>
      <c r="H348" s="44" t="s">
        <v>682</v>
      </c>
      <c r="I348" t="s">
        <v>683</v>
      </c>
      <c r="J348" s="36">
        <v>54</v>
      </c>
      <c r="K348" t="str">
        <f t="shared" si="33"/>
        <v>415001</v>
      </c>
      <c r="L348" t="str">
        <f t="shared" si="34"/>
        <v/>
      </c>
      <c r="M348" t="str">
        <f t="shared" si="35"/>
        <v/>
      </c>
    </row>
    <row r="349" spans="1:13" x14ac:dyDescent="0.25">
      <c r="A349" t="s">
        <v>610</v>
      </c>
      <c r="B349" t="s">
        <v>611</v>
      </c>
      <c r="C349" s="36">
        <v>0.3</v>
      </c>
      <c r="D349" t="str">
        <f t="shared" si="30"/>
        <v>207018</v>
      </c>
      <c r="E349" t="str">
        <f t="shared" si="31"/>
        <v/>
      </c>
      <c r="F349" t="str">
        <f t="shared" si="32"/>
        <v/>
      </c>
      <c r="H349" s="44" t="s">
        <v>684</v>
      </c>
      <c r="I349" t="s">
        <v>1877</v>
      </c>
      <c r="J349" s="36">
        <v>18.75</v>
      </c>
      <c r="K349" t="str">
        <f t="shared" si="33"/>
        <v>415002</v>
      </c>
      <c r="L349" t="str">
        <f t="shared" si="34"/>
        <v/>
      </c>
      <c r="M349" t="str">
        <f t="shared" si="35"/>
        <v/>
      </c>
    </row>
    <row r="350" spans="1:13" x14ac:dyDescent="0.25">
      <c r="A350" t="s">
        <v>769</v>
      </c>
      <c r="B350" t="s">
        <v>770</v>
      </c>
      <c r="C350" s="36">
        <v>1</v>
      </c>
      <c r="D350" t="str">
        <f t="shared" si="30"/>
        <v>415010</v>
      </c>
      <c r="E350" t="str">
        <f t="shared" si="31"/>
        <v/>
      </c>
      <c r="F350" t="str">
        <f t="shared" si="32"/>
        <v/>
      </c>
      <c r="H350" s="44" t="s">
        <v>636</v>
      </c>
      <c r="I350" t="s">
        <v>637</v>
      </c>
      <c r="J350" s="36">
        <v>4.5</v>
      </c>
      <c r="K350" t="str">
        <f t="shared" si="33"/>
        <v>207019</v>
      </c>
      <c r="L350" t="str">
        <f t="shared" si="34"/>
        <v/>
      </c>
      <c r="M350" t="str">
        <f t="shared" si="35"/>
        <v/>
      </c>
    </row>
    <row r="351" spans="1:13" x14ac:dyDescent="0.25">
      <c r="A351" t="s">
        <v>476</v>
      </c>
      <c r="B351" t="s">
        <v>477</v>
      </c>
      <c r="C351" s="36">
        <v>27.5</v>
      </c>
      <c r="D351" t="str">
        <f t="shared" si="30"/>
        <v>416001</v>
      </c>
      <c r="E351" t="str">
        <f t="shared" si="31"/>
        <v/>
      </c>
      <c r="F351" t="str">
        <f t="shared" si="32"/>
        <v/>
      </c>
      <c r="H351" s="44" t="s">
        <v>608</v>
      </c>
      <c r="I351" t="s">
        <v>609</v>
      </c>
      <c r="J351" s="36">
        <v>0.1</v>
      </c>
      <c r="K351" t="str">
        <f t="shared" si="33"/>
        <v>207017</v>
      </c>
      <c r="L351" t="str">
        <f t="shared" si="34"/>
        <v/>
      </c>
      <c r="M351" t="str">
        <f t="shared" si="35"/>
        <v/>
      </c>
    </row>
    <row r="352" spans="1:13" x14ac:dyDescent="0.25">
      <c r="A352" t="s">
        <v>573</v>
      </c>
      <c r="B352" t="s">
        <v>963</v>
      </c>
      <c r="C352" s="36">
        <v>4.25</v>
      </c>
      <c r="D352" t="str">
        <f t="shared" si="30"/>
        <v>207011</v>
      </c>
      <c r="E352" t="str">
        <f t="shared" si="31"/>
        <v/>
      </c>
      <c r="F352" t="str">
        <f t="shared" si="32"/>
        <v/>
      </c>
      <c r="H352" s="44" t="s">
        <v>583</v>
      </c>
      <c r="I352" t="s">
        <v>584</v>
      </c>
      <c r="J352" s="36">
        <v>0.2</v>
      </c>
      <c r="K352" t="str">
        <f t="shared" si="33"/>
        <v>207021</v>
      </c>
      <c r="L352" t="str">
        <f t="shared" si="34"/>
        <v/>
      </c>
      <c r="M352" t="str">
        <f t="shared" si="35"/>
        <v/>
      </c>
    </row>
    <row r="353" spans="1:13" x14ac:dyDescent="0.25">
      <c r="A353" t="s">
        <v>574</v>
      </c>
      <c r="B353" t="s">
        <v>2317</v>
      </c>
      <c r="C353" s="36">
        <v>0.1</v>
      </c>
      <c r="D353" t="str">
        <f t="shared" si="30"/>
        <v>207012</v>
      </c>
      <c r="E353" t="str">
        <f t="shared" si="31"/>
        <v/>
      </c>
      <c r="F353" t="str">
        <f t="shared" si="32"/>
        <v/>
      </c>
      <c r="H353" s="44" t="s">
        <v>610</v>
      </c>
      <c r="I353" t="s">
        <v>611</v>
      </c>
      <c r="J353" s="36">
        <v>0.3</v>
      </c>
      <c r="K353" t="str">
        <f t="shared" si="33"/>
        <v>207018</v>
      </c>
      <c r="L353" t="str">
        <f t="shared" si="34"/>
        <v/>
      </c>
      <c r="M353" t="str">
        <f t="shared" si="35"/>
        <v/>
      </c>
    </row>
    <row r="354" spans="1:13" x14ac:dyDescent="0.25">
      <c r="A354" t="s">
        <v>471</v>
      </c>
      <c r="B354" t="s">
        <v>1966</v>
      </c>
      <c r="C354" s="36">
        <v>0.2</v>
      </c>
      <c r="D354" t="str">
        <f t="shared" si="30"/>
        <v>207013</v>
      </c>
      <c r="E354" t="str">
        <f t="shared" si="31"/>
        <v/>
      </c>
      <c r="F354" t="str">
        <f t="shared" si="32"/>
        <v/>
      </c>
      <c r="H354" s="44" t="s">
        <v>769</v>
      </c>
      <c r="I354" t="s">
        <v>770</v>
      </c>
      <c r="J354" s="36">
        <v>1</v>
      </c>
      <c r="K354" t="str">
        <f t="shared" si="33"/>
        <v>415010</v>
      </c>
      <c r="L354" t="str">
        <f t="shared" si="34"/>
        <v/>
      </c>
      <c r="M354" t="str">
        <f t="shared" si="35"/>
        <v/>
      </c>
    </row>
    <row r="355" spans="1:13" x14ac:dyDescent="0.25">
      <c r="A355" t="s">
        <v>1659</v>
      </c>
      <c r="B355" t="s">
        <v>1660</v>
      </c>
      <c r="C355" s="36">
        <v>0.5</v>
      </c>
      <c r="D355" t="str">
        <f t="shared" si="30"/>
        <v>207026</v>
      </c>
      <c r="E355" t="str">
        <f t="shared" si="31"/>
        <v/>
      </c>
      <c r="F355" t="str">
        <f t="shared" si="32"/>
        <v/>
      </c>
      <c r="H355" s="44" t="s">
        <v>476</v>
      </c>
      <c r="I355" t="s">
        <v>477</v>
      </c>
      <c r="J355" s="36">
        <v>27.5</v>
      </c>
      <c r="K355" t="str">
        <f t="shared" si="33"/>
        <v>416001</v>
      </c>
      <c r="L355" t="str">
        <f t="shared" si="34"/>
        <v/>
      </c>
      <c r="M355" t="str">
        <f t="shared" si="35"/>
        <v/>
      </c>
    </row>
    <row r="356" spans="1:13" x14ac:dyDescent="0.25">
      <c r="A356" t="s">
        <v>706</v>
      </c>
      <c r="B356" t="s">
        <v>965</v>
      </c>
      <c r="C356" s="36">
        <v>10.25</v>
      </c>
      <c r="D356" t="str">
        <f t="shared" si="30"/>
        <v>207001</v>
      </c>
      <c r="E356" t="str">
        <f t="shared" si="31"/>
        <v/>
      </c>
      <c r="F356" t="str">
        <f t="shared" si="32"/>
        <v/>
      </c>
      <c r="H356" s="44" t="s">
        <v>573</v>
      </c>
      <c r="I356" t="s">
        <v>963</v>
      </c>
      <c r="J356" s="36">
        <v>4.25</v>
      </c>
      <c r="K356" t="str">
        <f t="shared" si="33"/>
        <v>207011</v>
      </c>
      <c r="L356" t="str">
        <f t="shared" si="34"/>
        <v/>
      </c>
      <c r="M356" t="str">
        <f t="shared" si="35"/>
        <v/>
      </c>
    </row>
    <row r="357" spans="1:13" x14ac:dyDescent="0.25">
      <c r="A357" t="s">
        <v>756</v>
      </c>
      <c r="B357" t="s">
        <v>2693</v>
      </c>
      <c r="C357" s="36">
        <v>1.5</v>
      </c>
      <c r="D357" t="str">
        <f t="shared" si="30"/>
        <v>207010</v>
      </c>
      <c r="E357" t="str">
        <f t="shared" si="31"/>
        <v>changed</v>
      </c>
      <c r="F357" t="str">
        <f t="shared" si="32"/>
        <v/>
      </c>
      <c r="H357" s="44" t="s">
        <v>574</v>
      </c>
      <c r="I357" t="s">
        <v>2317</v>
      </c>
      <c r="J357" s="36">
        <v>0.1</v>
      </c>
      <c r="K357" t="str">
        <f t="shared" si="33"/>
        <v>207012</v>
      </c>
      <c r="L357" t="str">
        <f t="shared" si="34"/>
        <v/>
      </c>
      <c r="M357" t="str">
        <f t="shared" si="35"/>
        <v/>
      </c>
    </row>
    <row r="358" spans="1:13" x14ac:dyDescent="0.25">
      <c r="A358" t="s">
        <v>741</v>
      </c>
      <c r="B358" t="s">
        <v>972</v>
      </c>
      <c r="C358" s="36">
        <v>22.25</v>
      </c>
      <c r="D358" t="str">
        <f t="shared" si="30"/>
        <v>413100</v>
      </c>
      <c r="E358" t="str">
        <f t="shared" si="31"/>
        <v/>
      </c>
      <c r="F358" t="str">
        <f t="shared" si="32"/>
        <v/>
      </c>
      <c r="H358" s="44" t="s">
        <v>471</v>
      </c>
      <c r="I358" t="s">
        <v>1966</v>
      </c>
      <c r="J358" s="36">
        <v>0.2</v>
      </c>
      <c r="K358" t="str">
        <f t="shared" si="33"/>
        <v>207013</v>
      </c>
      <c r="L358" t="str">
        <f t="shared" si="34"/>
        <v/>
      </c>
      <c r="M358" t="str">
        <f t="shared" si="35"/>
        <v/>
      </c>
    </row>
    <row r="359" spans="1:13" x14ac:dyDescent="0.25">
      <c r="A359" t="s">
        <v>1462</v>
      </c>
      <c r="B359" t="s">
        <v>1463</v>
      </c>
      <c r="C359" s="36">
        <v>28</v>
      </c>
      <c r="D359" t="str">
        <f t="shared" si="30"/>
        <v>413101</v>
      </c>
      <c r="E359" t="str">
        <f t="shared" si="31"/>
        <v/>
      </c>
      <c r="F359" t="str">
        <f t="shared" si="32"/>
        <v/>
      </c>
      <c r="H359" s="44" t="s">
        <v>1659</v>
      </c>
      <c r="I359" t="s">
        <v>1660</v>
      </c>
      <c r="J359" s="36">
        <v>0.5</v>
      </c>
      <c r="K359" t="str">
        <f t="shared" si="33"/>
        <v>207026</v>
      </c>
      <c r="L359" t="str">
        <f t="shared" si="34"/>
        <v/>
      </c>
      <c r="M359" t="str">
        <f t="shared" si="35"/>
        <v/>
      </c>
    </row>
    <row r="360" spans="1:13" x14ac:dyDescent="0.25">
      <c r="A360" t="s">
        <v>734</v>
      </c>
      <c r="B360" t="s">
        <v>971</v>
      </c>
      <c r="C360" s="36">
        <v>37.25</v>
      </c>
      <c r="D360" t="str">
        <f t="shared" si="30"/>
        <v>413003</v>
      </c>
      <c r="E360" t="str">
        <f t="shared" si="31"/>
        <v/>
      </c>
      <c r="F360" t="str">
        <f t="shared" si="32"/>
        <v/>
      </c>
      <c r="H360" s="44" t="s">
        <v>706</v>
      </c>
      <c r="I360" t="s">
        <v>965</v>
      </c>
      <c r="J360" s="36">
        <v>10.25</v>
      </c>
      <c r="K360" t="str">
        <f t="shared" si="33"/>
        <v>207001</v>
      </c>
      <c r="L360" t="str">
        <f t="shared" si="34"/>
        <v/>
      </c>
      <c r="M360" t="str">
        <f t="shared" si="35"/>
        <v/>
      </c>
    </row>
    <row r="361" spans="1:13" x14ac:dyDescent="0.25">
      <c r="A361" t="s">
        <v>1460</v>
      </c>
      <c r="B361" t="s">
        <v>1461</v>
      </c>
      <c r="C361" s="36">
        <v>37.25</v>
      </c>
      <c r="D361" t="str">
        <f t="shared" si="30"/>
        <v>413008</v>
      </c>
      <c r="E361" t="str">
        <f t="shared" si="31"/>
        <v/>
      </c>
      <c r="F361" t="str">
        <f t="shared" si="32"/>
        <v/>
      </c>
      <c r="H361" s="44" t="s">
        <v>756</v>
      </c>
      <c r="I361" t="s">
        <v>2520</v>
      </c>
      <c r="J361" s="36">
        <v>1.5</v>
      </c>
      <c r="K361" t="str">
        <f t="shared" si="33"/>
        <v>207010</v>
      </c>
      <c r="L361" t="str">
        <f t="shared" si="34"/>
        <v>changed</v>
      </c>
      <c r="M361" t="str">
        <f t="shared" si="35"/>
        <v/>
      </c>
    </row>
    <row r="362" spans="1:13" x14ac:dyDescent="0.25">
      <c r="A362" t="s">
        <v>1559</v>
      </c>
      <c r="B362" t="s">
        <v>1664</v>
      </c>
      <c r="C362" s="36">
        <v>39</v>
      </c>
      <c r="D362" t="str">
        <f t="shared" si="30"/>
        <v>413011</v>
      </c>
      <c r="E362" t="str">
        <f t="shared" si="31"/>
        <v/>
      </c>
      <c r="F362" t="str">
        <f t="shared" si="32"/>
        <v/>
      </c>
      <c r="H362" s="44" t="s">
        <v>741</v>
      </c>
      <c r="I362" t="s">
        <v>972</v>
      </c>
      <c r="J362" s="36">
        <v>22.25</v>
      </c>
      <c r="K362" t="str">
        <f t="shared" si="33"/>
        <v>413100</v>
      </c>
      <c r="L362" t="str">
        <f t="shared" si="34"/>
        <v/>
      </c>
      <c r="M362" t="str">
        <f t="shared" si="35"/>
        <v/>
      </c>
    </row>
    <row r="363" spans="1:13" x14ac:dyDescent="0.25">
      <c r="A363" t="s">
        <v>1560</v>
      </c>
      <c r="B363" t="s">
        <v>1665</v>
      </c>
      <c r="C363" s="36">
        <v>39</v>
      </c>
      <c r="D363" t="str">
        <f t="shared" si="30"/>
        <v>413012</v>
      </c>
      <c r="E363" t="str">
        <f t="shared" si="31"/>
        <v/>
      </c>
      <c r="F363" t="str">
        <f t="shared" si="32"/>
        <v/>
      </c>
      <c r="H363" s="44" t="s">
        <v>1462</v>
      </c>
      <c r="I363" t="s">
        <v>1463</v>
      </c>
      <c r="J363" s="36">
        <v>28</v>
      </c>
      <c r="K363" t="str">
        <f t="shared" si="33"/>
        <v>413101</v>
      </c>
      <c r="L363" t="str">
        <f t="shared" si="34"/>
        <v/>
      </c>
      <c r="M363" t="str">
        <f t="shared" si="35"/>
        <v/>
      </c>
    </row>
    <row r="364" spans="1:13" x14ac:dyDescent="0.25">
      <c r="A364" t="s">
        <v>751</v>
      </c>
      <c r="B364" t="s">
        <v>973</v>
      </c>
      <c r="C364" s="36">
        <v>9.5</v>
      </c>
      <c r="D364" t="str">
        <f t="shared" si="30"/>
        <v>207002</v>
      </c>
      <c r="E364" t="str">
        <f t="shared" si="31"/>
        <v/>
      </c>
      <c r="F364" t="str">
        <f t="shared" si="32"/>
        <v/>
      </c>
      <c r="H364" s="44" t="s">
        <v>734</v>
      </c>
      <c r="I364" t="s">
        <v>971</v>
      </c>
      <c r="J364" s="36">
        <v>37.25</v>
      </c>
      <c r="K364" t="str">
        <f t="shared" si="33"/>
        <v>413003</v>
      </c>
      <c r="L364" t="str">
        <f t="shared" si="34"/>
        <v/>
      </c>
      <c r="M364" t="str">
        <f t="shared" si="35"/>
        <v/>
      </c>
    </row>
    <row r="365" spans="1:13" x14ac:dyDescent="0.25">
      <c r="A365" t="s">
        <v>702</v>
      </c>
      <c r="B365" t="s">
        <v>703</v>
      </c>
      <c r="C365" s="36">
        <v>9.25</v>
      </c>
      <c r="D365" t="str">
        <f t="shared" si="30"/>
        <v>412315</v>
      </c>
      <c r="E365" t="str">
        <f t="shared" si="31"/>
        <v/>
      </c>
      <c r="F365" t="str">
        <f t="shared" si="32"/>
        <v/>
      </c>
      <c r="H365" s="44" t="s">
        <v>1460</v>
      </c>
      <c r="I365" t="s">
        <v>1461</v>
      </c>
      <c r="J365" s="36">
        <v>37.25</v>
      </c>
      <c r="K365" t="str">
        <f t="shared" si="33"/>
        <v>413008</v>
      </c>
      <c r="L365" t="str">
        <f t="shared" si="34"/>
        <v/>
      </c>
      <c r="M365" t="str">
        <f t="shared" si="35"/>
        <v/>
      </c>
    </row>
    <row r="366" spans="1:13" x14ac:dyDescent="0.25">
      <c r="A366" t="s">
        <v>1468</v>
      </c>
      <c r="B366" t="s">
        <v>1469</v>
      </c>
      <c r="C366" s="36">
        <v>1.5</v>
      </c>
      <c r="D366" t="str">
        <f t="shared" si="30"/>
        <v>413009</v>
      </c>
      <c r="E366" t="str">
        <f t="shared" si="31"/>
        <v/>
      </c>
      <c r="F366" t="str">
        <f t="shared" si="32"/>
        <v/>
      </c>
      <c r="H366" s="44" t="s">
        <v>1559</v>
      </c>
      <c r="I366" t="s">
        <v>1664</v>
      </c>
      <c r="J366" s="36">
        <v>39</v>
      </c>
      <c r="K366" t="str">
        <f t="shared" si="33"/>
        <v>413011</v>
      </c>
      <c r="L366" t="str">
        <f t="shared" si="34"/>
        <v/>
      </c>
      <c r="M366" t="str">
        <f t="shared" si="35"/>
        <v/>
      </c>
    </row>
    <row r="367" spans="1:13" x14ac:dyDescent="0.25">
      <c r="A367" t="s">
        <v>706</v>
      </c>
      <c r="B367" t="s">
        <v>965</v>
      </c>
      <c r="C367" s="36">
        <v>10.25</v>
      </c>
      <c r="D367" t="str">
        <f t="shared" si="30"/>
        <v>207001</v>
      </c>
      <c r="E367" t="str">
        <f t="shared" si="31"/>
        <v/>
      </c>
      <c r="F367" t="str">
        <f t="shared" si="32"/>
        <v/>
      </c>
      <c r="H367" s="44" t="s">
        <v>1560</v>
      </c>
      <c r="I367" t="s">
        <v>1665</v>
      </c>
      <c r="J367" s="36">
        <v>39</v>
      </c>
      <c r="K367" t="str">
        <f t="shared" si="33"/>
        <v>413012</v>
      </c>
      <c r="L367" t="str">
        <f t="shared" si="34"/>
        <v/>
      </c>
      <c r="M367" t="str">
        <f t="shared" si="35"/>
        <v/>
      </c>
    </row>
    <row r="368" spans="1:13" x14ac:dyDescent="0.25">
      <c r="A368" t="s">
        <v>1593</v>
      </c>
      <c r="B368" t="s">
        <v>1843</v>
      </c>
      <c r="C368" s="36">
        <v>190</v>
      </c>
      <c r="D368" t="str">
        <f t="shared" si="30"/>
        <v>420000</v>
      </c>
      <c r="E368" t="str">
        <f t="shared" si="31"/>
        <v/>
      </c>
      <c r="F368" t="str">
        <f t="shared" si="32"/>
        <v/>
      </c>
      <c r="H368" s="44" t="s">
        <v>751</v>
      </c>
      <c r="I368" t="s">
        <v>973</v>
      </c>
      <c r="J368" s="36">
        <v>9.5</v>
      </c>
      <c r="K368" t="str">
        <f t="shared" si="33"/>
        <v>207002</v>
      </c>
      <c r="L368" t="str">
        <f t="shared" si="34"/>
        <v/>
      </c>
      <c r="M368" t="str">
        <f t="shared" si="35"/>
        <v/>
      </c>
    </row>
    <row r="369" spans="1:13" x14ac:dyDescent="0.25">
      <c r="A369" t="s">
        <v>1718</v>
      </c>
      <c r="B369" t="s">
        <v>1844</v>
      </c>
      <c r="C369" s="36">
        <v>16</v>
      </c>
      <c r="D369" t="str">
        <f t="shared" si="30"/>
        <v>420100</v>
      </c>
      <c r="E369" t="str">
        <f t="shared" si="31"/>
        <v/>
      </c>
      <c r="F369" t="str">
        <f t="shared" si="32"/>
        <v/>
      </c>
      <c r="H369" s="44" t="s">
        <v>702</v>
      </c>
      <c r="I369" t="s">
        <v>703</v>
      </c>
      <c r="J369" s="36">
        <v>9.25</v>
      </c>
      <c r="K369" t="str">
        <f t="shared" si="33"/>
        <v>412315</v>
      </c>
      <c r="L369" t="str">
        <f t="shared" si="34"/>
        <v/>
      </c>
      <c r="M369" t="str">
        <f t="shared" si="35"/>
        <v/>
      </c>
    </row>
    <row r="370" spans="1:13" x14ac:dyDescent="0.25">
      <c r="H370" s="44" t="s">
        <v>1468</v>
      </c>
      <c r="I370" t="s">
        <v>1469</v>
      </c>
      <c r="J370" s="36">
        <v>1.5</v>
      </c>
      <c r="K370" t="str">
        <f t="shared" si="33"/>
        <v>413009</v>
      </c>
      <c r="L370" t="str">
        <f t="shared" si="34"/>
        <v/>
      </c>
      <c r="M370" t="str">
        <f t="shared" si="35"/>
        <v/>
      </c>
    </row>
    <row r="371" spans="1:13" x14ac:dyDescent="0.25">
      <c r="H371" s="44" t="s">
        <v>706</v>
      </c>
      <c r="I371" t="s">
        <v>965</v>
      </c>
      <c r="J371" s="36">
        <v>10.25</v>
      </c>
      <c r="K371" t="str">
        <f t="shared" si="33"/>
        <v>207001</v>
      </c>
      <c r="L371" t="str">
        <f t="shared" si="34"/>
        <v/>
      </c>
      <c r="M371" t="str">
        <f t="shared" si="35"/>
        <v/>
      </c>
    </row>
    <row r="372" spans="1:13" x14ac:dyDescent="0.25">
      <c r="H372" s="44" t="s">
        <v>1593</v>
      </c>
      <c r="I372" t="s">
        <v>1843</v>
      </c>
      <c r="J372" s="36">
        <v>190</v>
      </c>
      <c r="K372" t="str">
        <f t="shared" si="33"/>
        <v>420000</v>
      </c>
      <c r="L372" t="str">
        <f t="shared" si="34"/>
        <v/>
      </c>
      <c r="M372" t="str">
        <f t="shared" si="35"/>
        <v/>
      </c>
    </row>
    <row r="373" spans="1:13" x14ac:dyDescent="0.25">
      <c r="H373" s="44" t="s">
        <v>1718</v>
      </c>
      <c r="I373" t="s">
        <v>1844</v>
      </c>
      <c r="J373" s="36">
        <v>16</v>
      </c>
      <c r="K373" t="str">
        <f t="shared" si="33"/>
        <v>420100</v>
      </c>
      <c r="L373" t="str">
        <f t="shared" si="34"/>
        <v/>
      </c>
      <c r="M373" t="str">
        <f t="shared" si="35"/>
        <v/>
      </c>
    </row>
    <row r="374" spans="1:13" x14ac:dyDescent="0.25">
      <c r="H374" s="44" t="s">
        <v>2614</v>
      </c>
      <c r="I374" t="s">
        <v>2615</v>
      </c>
      <c r="J374" s="36">
        <v>950</v>
      </c>
      <c r="K374" t="e">
        <f>VLOOKUP(H374,A:A,1,FALSE)</f>
        <v>#N/A</v>
      </c>
      <c r="L374" t="e">
        <f>IF(I374&lt;&gt;VLOOKUP(K374,A:C,2,FALSE),"changed","")</f>
        <v>#N/A</v>
      </c>
      <c r="M374" t="e">
        <f>IF(J374&lt;&gt;VLOOKUP(K374,A:C,3,FALSE),"changed","")</f>
        <v>#N/A</v>
      </c>
    </row>
    <row r="375" spans="1:13" x14ac:dyDescent="0.25">
      <c r="H375" s="44" t="s">
        <v>2618</v>
      </c>
      <c r="I375" t="s">
        <v>2619</v>
      </c>
      <c r="J375" s="36">
        <v>950</v>
      </c>
      <c r="K375" t="e">
        <f t="shared" si="33"/>
        <v>#N/A</v>
      </c>
      <c r="L375" t="e">
        <f t="shared" si="34"/>
        <v>#N/A</v>
      </c>
      <c r="M375" t="e">
        <f t="shared" si="35"/>
        <v>#N/A</v>
      </c>
    </row>
    <row r="376" spans="1:13" x14ac:dyDescent="0.25">
      <c r="H376" s="44" t="s">
        <v>2617</v>
      </c>
      <c r="I376" t="s">
        <v>2649</v>
      </c>
      <c r="J376" s="36">
        <v>10</v>
      </c>
      <c r="K376" t="e">
        <f t="shared" si="33"/>
        <v>#N/A</v>
      </c>
      <c r="L376" t="e">
        <f t="shared" si="34"/>
        <v>#N/A</v>
      </c>
      <c r="M376" t="e">
        <f t="shared" si="35"/>
        <v>#N/A</v>
      </c>
    </row>
    <row r="377" spans="1:13" x14ac:dyDescent="0.25">
      <c r="H377" s="44" t="s">
        <v>2616</v>
      </c>
      <c r="I377" t="s">
        <v>2648</v>
      </c>
      <c r="J377" s="36">
        <v>10</v>
      </c>
      <c r="K377" t="e">
        <f t="shared" si="33"/>
        <v>#N/A</v>
      </c>
      <c r="L377" t="e">
        <f t="shared" si="34"/>
        <v>#N/A</v>
      </c>
      <c r="M377" t="e">
        <f t="shared" si="35"/>
        <v>#N/A</v>
      </c>
    </row>
    <row r="378" spans="1:13" x14ac:dyDescent="0.25">
      <c r="H378" s="44" t="s">
        <v>2385</v>
      </c>
      <c r="I378" t="s">
        <v>2386</v>
      </c>
      <c r="J378" s="36">
        <v>525</v>
      </c>
      <c r="K378" t="e">
        <f t="shared" si="33"/>
        <v>#N/A</v>
      </c>
      <c r="L378" t="e">
        <f t="shared" si="34"/>
        <v>#N/A</v>
      </c>
      <c r="M378" t="e">
        <f t="shared" si="35"/>
        <v>#N/A</v>
      </c>
    </row>
    <row r="379" spans="1:13" x14ac:dyDescent="0.25">
      <c r="H379" s="44" t="s">
        <v>2362</v>
      </c>
      <c r="I379" t="s">
        <v>2363</v>
      </c>
      <c r="J379" s="36">
        <v>525</v>
      </c>
      <c r="K379" t="e">
        <f t="shared" si="33"/>
        <v>#N/A</v>
      </c>
      <c r="L379" t="e">
        <f t="shared" si="34"/>
        <v>#N/A</v>
      </c>
      <c r="M379" t="e">
        <f t="shared" si="35"/>
        <v>#N/A</v>
      </c>
    </row>
    <row r="380" spans="1:13" x14ac:dyDescent="0.25">
      <c r="H380" s="44" t="s">
        <v>2364</v>
      </c>
      <c r="I380" t="s">
        <v>2365</v>
      </c>
      <c r="J380" s="36">
        <v>525</v>
      </c>
      <c r="K380" t="e">
        <f t="shared" si="33"/>
        <v>#N/A</v>
      </c>
      <c r="L380" t="e">
        <f t="shared" si="34"/>
        <v>#N/A</v>
      </c>
      <c r="M380" t="e">
        <f t="shared" si="35"/>
        <v>#N/A</v>
      </c>
    </row>
    <row r="381" spans="1:13" x14ac:dyDescent="0.25">
      <c r="H381" s="44" t="s">
        <v>2369</v>
      </c>
      <c r="I381" t="s">
        <v>2370</v>
      </c>
      <c r="J381" s="36">
        <v>525</v>
      </c>
      <c r="K381" t="e">
        <f t="shared" si="33"/>
        <v>#N/A</v>
      </c>
      <c r="L381" t="e">
        <f t="shared" si="34"/>
        <v>#N/A</v>
      </c>
      <c r="M381" t="e">
        <f t="shared" si="35"/>
        <v>#N/A</v>
      </c>
    </row>
    <row r="382" spans="1:13" x14ac:dyDescent="0.25">
      <c r="H382" s="44" t="s">
        <v>2366</v>
      </c>
      <c r="I382" t="s">
        <v>2625</v>
      </c>
      <c r="J382" s="36">
        <v>525</v>
      </c>
      <c r="K382" t="e">
        <f t="shared" si="33"/>
        <v>#N/A</v>
      </c>
      <c r="L382" t="e">
        <f t="shared" si="34"/>
        <v>#N/A</v>
      </c>
      <c r="M382" t="e">
        <f t="shared" si="35"/>
        <v>#N/A</v>
      </c>
    </row>
    <row r="383" spans="1:13" x14ac:dyDescent="0.25">
      <c r="H383" s="44" t="s">
        <v>2622</v>
      </c>
      <c r="I383" t="s">
        <v>2623</v>
      </c>
      <c r="J383" s="36">
        <v>1.5</v>
      </c>
      <c r="K383" t="e">
        <f t="shared" si="33"/>
        <v>#N/A</v>
      </c>
      <c r="L383" t="e">
        <f t="shared" si="34"/>
        <v>#N/A</v>
      </c>
      <c r="M383" t="e">
        <f t="shared" si="35"/>
        <v>#N/A</v>
      </c>
    </row>
    <row r="384" spans="1:13" x14ac:dyDescent="0.25">
      <c r="H384" s="44" t="s">
        <v>2620</v>
      </c>
      <c r="I384" t="s">
        <v>2621</v>
      </c>
      <c r="J384" s="36">
        <v>2.25</v>
      </c>
      <c r="K384" t="e">
        <f t="shared" si="33"/>
        <v>#N/A</v>
      </c>
      <c r="L384" t="e">
        <f t="shared" si="34"/>
        <v>#N/A</v>
      </c>
      <c r="M384" t="e">
        <f t="shared" si="35"/>
        <v>#N/A</v>
      </c>
    </row>
    <row r="385" spans="8:13" x14ac:dyDescent="0.25">
      <c r="H385" s="44" t="s">
        <v>2596</v>
      </c>
      <c r="I385" t="s">
        <v>2597</v>
      </c>
      <c r="J385" s="36">
        <v>48</v>
      </c>
      <c r="K385" t="e">
        <f t="shared" si="33"/>
        <v>#N/A</v>
      </c>
      <c r="L385" t="e">
        <f t="shared" si="34"/>
        <v>#N/A</v>
      </c>
      <c r="M385" t="e">
        <f t="shared" si="35"/>
        <v>#N/A</v>
      </c>
    </row>
    <row r="386" spans="8:13" x14ac:dyDescent="0.25">
      <c r="H386" s="44" t="s">
        <v>2608</v>
      </c>
      <c r="I386" t="s">
        <v>2609</v>
      </c>
      <c r="J386" s="36">
        <v>40</v>
      </c>
      <c r="K386" t="e">
        <f t="shared" si="33"/>
        <v>#N/A</v>
      </c>
      <c r="L386" t="e">
        <f t="shared" si="34"/>
        <v>#N/A</v>
      </c>
      <c r="M386" t="e">
        <f t="shared" si="35"/>
        <v>#N/A</v>
      </c>
    </row>
    <row r="387" spans="8:13" x14ac:dyDescent="0.25">
      <c r="H387" s="44" t="s">
        <v>2610</v>
      </c>
      <c r="I387" t="s">
        <v>2611</v>
      </c>
      <c r="J387" s="36">
        <v>25</v>
      </c>
      <c r="K387" t="e">
        <f t="shared" ref="K387:K388" si="36">VLOOKUP(H387,A:A,1,FALSE)</f>
        <v>#N/A</v>
      </c>
      <c r="L387" t="e">
        <f t="shared" ref="L387:L388" si="37">IF(I387&lt;&gt;VLOOKUP(K387,A:C,2,FALSE),"changed","")</f>
        <v>#N/A</v>
      </c>
      <c r="M387" t="e">
        <f t="shared" ref="M387:M388" si="38">IF(J387&lt;&gt;VLOOKUP(K387,A:C,3,FALSE),"changed","")</f>
        <v>#N/A</v>
      </c>
    </row>
    <row r="388" spans="8:13" x14ac:dyDescent="0.25">
      <c r="H388" s="44" t="s">
        <v>2612</v>
      </c>
      <c r="I388" t="s">
        <v>2613</v>
      </c>
      <c r="J388" s="36">
        <v>38</v>
      </c>
      <c r="K388" t="e">
        <f t="shared" si="36"/>
        <v>#N/A</v>
      </c>
      <c r="L388" t="e">
        <f t="shared" si="37"/>
        <v>#N/A</v>
      </c>
      <c r="M388" t="e">
        <f t="shared" si="38"/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workbookViewId="0">
      <selection activeCell="B18" sqref="B18"/>
    </sheetView>
  </sheetViews>
  <sheetFormatPr defaultRowHeight="15" x14ac:dyDescent="0.25"/>
  <cols>
    <col min="1" max="1" width="14" customWidth="1"/>
    <col min="2" max="2" width="62.85546875" bestFit="1" customWidth="1"/>
    <col min="3" max="3" width="9.5703125" style="36" bestFit="1" customWidth="1"/>
  </cols>
  <sheetData>
    <row r="1" spans="1:3" ht="15.75" x14ac:dyDescent="0.25">
      <c r="A1" s="46" t="s">
        <v>2697</v>
      </c>
    </row>
    <row r="3" spans="1:3" x14ac:dyDescent="0.25">
      <c r="A3" s="10" t="s">
        <v>2698</v>
      </c>
    </row>
    <row r="4" spans="1:3" x14ac:dyDescent="0.25">
      <c r="A4" t="s">
        <v>2602</v>
      </c>
      <c r="B4" t="s">
        <v>2655</v>
      </c>
      <c r="C4" s="36">
        <v>850</v>
      </c>
    </row>
    <row r="5" spans="1:3" x14ac:dyDescent="0.25">
      <c r="A5" t="s">
        <v>2598</v>
      </c>
      <c r="B5" t="s">
        <v>2599</v>
      </c>
      <c r="C5" s="36">
        <v>825</v>
      </c>
    </row>
    <row r="6" spans="1:3" x14ac:dyDescent="0.25">
      <c r="A6" t="s">
        <v>1841</v>
      </c>
      <c r="B6" t="s">
        <v>2653</v>
      </c>
      <c r="C6" s="36">
        <v>12</v>
      </c>
    </row>
    <row r="7" spans="1:3" x14ac:dyDescent="0.25">
      <c r="A7" t="s">
        <v>1840</v>
      </c>
      <c r="B7" t="s">
        <v>2652</v>
      </c>
      <c r="C7" s="36">
        <v>12</v>
      </c>
    </row>
    <row r="8" spans="1:3" x14ac:dyDescent="0.25">
      <c r="A8" t="s">
        <v>2601</v>
      </c>
      <c r="B8" t="s">
        <v>2654</v>
      </c>
      <c r="C8" s="36">
        <v>12</v>
      </c>
    </row>
    <row r="9" spans="1:3" x14ac:dyDescent="0.25">
      <c r="A9" t="s">
        <v>2605</v>
      </c>
      <c r="B9" t="s">
        <v>2606</v>
      </c>
      <c r="C9" s="36">
        <v>36</v>
      </c>
    </row>
    <row r="10" spans="1:3" x14ac:dyDescent="0.25">
      <c r="A10" t="s">
        <v>2588</v>
      </c>
      <c r="B10" t="s">
        <v>2589</v>
      </c>
      <c r="C10" s="36">
        <v>6080</v>
      </c>
    </row>
    <row r="11" spans="1:3" x14ac:dyDescent="0.25">
      <c r="A11" t="s">
        <v>647</v>
      </c>
      <c r="B11" t="s">
        <v>648</v>
      </c>
      <c r="C11" s="36">
        <v>2.75</v>
      </c>
    </row>
    <row r="12" spans="1:3" x14ac:dyDescent="0.25">
      <c r="A12" t="s">
        <v>679</v>
      </c>
      <c r="B12" t="s">
        <v>2514</v>
      </c>
      <c r="C12" s="36">
        <v>2.35</v>
      </c>
    </row>
    <row r="13" spans="1:3" x14ac:dyDescent="0.25">
      <c r="A13" t="s">
        <v>2614</v>
      </c>
      <c r="B13" t="s">
        <v>2615</v>
      </c>
      <c r="C13" s="36">
        <v>950</v>
      </c>
    </row>
    <row r="14" spans="1:3" x14ac:dyDescent="0.25">
      <c r="A14" t="s">
        <v>2618</v>
      </c>
      <c r="B14" t="s">
        <v>2619</v>
      </c>
      <c r="C14" s="36">
        <v>950</v>
      </c>
    </row>
    <row r="15" spans="1:3" x14ac:dyDescent="0.25">
      <c r="A15" t="s">
        <v>2617</v>
      </c>
      <c r="B15" t="s">
        <v>2649</v>
      </c>
      <c r="C15" s="36">
        <v>10</v>
      </c>
    </row>
    <row r="16" spans="1:3" x14ac:dyDescent="0.25">
      <c r="A16" t="s">
        <v>2616</v>
      </c>
      <c r="B16" t="s">
        <v>2648</v>
      </c>
      <c r="C16" s="36">
        <v>10</v>
      </c>
    </row>
    <row r="17" spans="1:3" x14ac:dyDescent="0.25">
      <c r="A17" t="s">
        <v>2385</v>
      </c>
      <c r="B17" t="s">
        <v>2386</v>
      </c>
      <c r="C17" s="36">
        <v>525</v>
      </c>
    </row>
    <row r="18" spans="1:3" x14ac:dyDescent="0.25">
      <c r="A18" t="s">
        <v>2362</v>
      </c>
      <c r="B18" t="s">
        <v>2363</v>
      </c>
      <c r="C18" s="36">
        <v>525</v>
      </c>
    </row>
    <row r="19" spans="1:3" x14ac:dyDescent="0.25">
      <c r="A19" t="s">
        <v>2364</v>
      </c>
      <c r="B19" t="s">
        <v>2365</v>
      </c>
      <c r="C19" s="36">
        <v>525</v>
      </c>
    </row>
    <row r="20" spans="1:3" x14ac:dyDescent="0.25">
      <c r="A20" t="s">
        <v>2369</v>
      </c>
      <c r="B20" t="s">
        <v>2370</v>
      </c>
      <c r="C20" s="36">
        <v>525</v>
      </c>
    </row>
    <row r="21" spans="1:3" x14ac:dyDescent="0.25">
      <c r="A21" t="s">
        <v>2366</v>
      </c>
      <c r="B21" t="s">
        <v>2625</v>
      </c>
      <c r="C21" s="36">
        <v>525</v>
      </c>
    </row>
    <row r="22" spans="1:3" x14ac:dyDescent="0.25">
      <c r="A22" t="s">
        <v>2622</v>
      </c>
      <c r="B22" t="s">
        <v>2623</v>
      </c>
      <c r="C22" s="36">
        <v>1.5</v>
      </c>
    </row>
    <row r="23" spans="1:3" x14ac:dyDescent="0.25">
      <c r="A23" t="s">
        <v>2620</v>
      </c>
      <c r="B23" t="s">
        <v>2621</v>
      </c>
      <c r="C23" s="36">
        <v>2.25</v>
      </c>
    </row>
    <row r="24" spans="1:3" x14ac:dyDescent="0.25">
      <c r="A24" t="s">
        <v>2596</v>
      </c>
      <c r="B24" t="s">
        <v>2597</v>
      </c>
      <c r="C24" s="36">
        <v>48</v>
      </c>
    </row>
    <row r="25" spans="1:3" x14ac:dyDescent="0.25">
      <c r="A25" t="s">
        <v>2608</v>
      </c>
      <c r="B25" t="s">
        <v>2609</v>
      </c>
      <c r="C25" s="36">
        <v>40</v>
      </c>
    </row>
    <row r="26" spans="1:3" x14ac:dyDescent="0.25">
      <c r="A26" t="s">
        <v>2610</v>
      </c>
      <c r="B26" t="s">
        <v>2611</v>
      </c>
      <c r="C26" s="36">
        <v>25</v>
      </c>
    </row>
    <row r="27" spans="1:3" x14ac:dyDescent="0.25">
      <c r="A27" t="s">
        <v>2612</v>
      </c>
      <c r="B27" t="s">
        <v>2613</v>
      </c>
      <c r="C27" s="36">
        <v>38</v>
      </c>
    </row>
    <row r="30" spans="1:3" x14ac:dyDescent="0.25">
      <c r="A30" s="10" t="s">
        <v>2699</v>
      </c>
    </row>
    <row r="31" spans="1:3" hidden="1" x14ac:dyDescent="0.25">
      <c r="A31" t="s">
        <v>248</v>
      </c>
      <c r="B31" t="s">
        <v>249</v>
      </c>
    </row>
    <row r="32" spans="1:3" hidden="1" x14ac:dyDescent="0.25">
      <c r="A32" t="s">
        <v>1894</v>
      </c>
      <c r="B32" t="s">
        <v>1895</v>
      </c>
    </row>
    <row r="33" spans="1:2" hidden="1" x14ac:dyDescent="0.25">
      <c r="A33" t="s">
        <v>1888</v>
      </c>
      <c r="B33" t="s">
        <v>1889</v>
      </c>
    </row>
    <row r="34" spans="1:2" hidden="1" x14ac:dyDescent="0.25">
      <c r="A34" t="s">
        <v>1890</v>
      </c>
      <c r="B34" t="s">
        <v>1891</v>
      </c>
    </row>
    <row r="35" spans="1:2" hidden="1" x14ac:dyDescent="0.25">
      <c r="A35" t="s">
        <v>1892</v>
      </c>
      <c r="B35" t="s">
        <v>1893</v>
      </c>
    </row>
    <row r="38" spans="1:2" x14ac:dyDescent="0.25">
      <c r="A38" s="10" t="s">
        <v>2700</v>
      </c>
    </row>
    <row r="39" spans="1:2" x14ac:dyDescent="0.25">
      <c r="A39" s="10"/>
    </row>
    <row r="41" spans="1:2" x14ac:dyDescent="0.25">
      <c r="A41" s="10" t="s">
        <v>2701</v>
      </c>
    </row>
    <row r="42" spans="1:2" x14ac:dyDescent="0.25">
      <c r="A42" t="s">
        <v>257</v>
      </c>
      <c r="B42" t="s">
        <v>2663</v>
      </c>
    </row>
    <row r="43" spans="1:2" x14ac:dyDescent="0.25">
      <c r="A43" t="s">
        <v>259</v>
      </c>
      <c r="B43" t="s">
        <v>2664</v>
      </c>
    </row>
    <row r="44" spans="1:2" x14ac:dyDescent="0.25">
      <c r="A44" t="s">
        <v>470</v>
      </c>
      <c r="B44" t="s">
        <v>2665</v>
      </c>
    </row>
    <row r="45" spans="1:2" x14ac:dyDescent="0.25">
      <c r="A45" t="s">
        <v>30</v>
      </c>
      <c r="B45" t="s">
        <v>2666</v>
      </c>
    </row>
    <row r="46" spans="1:2" x14ac:dyDescent="0.25">
      <c r="A46" t="s">
        <v>31</v>
      </c>
      <c r="B46" t="s">
        <v>2667</v>
      </c>
    </row>
    <row r="47" spans="1:2" x14ac:dyDescent="0.25">
      <c r="A47" t="s">
        <v>32</v>
      </c>
      <c r="B47" t="s">
        <v>2668</v>
      </c>
    </row>
    <row r="48" spans="1:2" x14ac:dyDescent="0.25">
      <c r="A48" t="s">
        <v>33</v>
      </c>
      <c r="B48" t="s">
        <v>2669</v>
      </c>
    </row>
    <row r="49" spans="1:2" x14ac:dyDescent="0.25">
      <c r="A49" t="s">
        <v>245</v>
      </c>
      <c r="B49" t="s">
        <v>2670</v>
      </c>
    </row>
    <row r="50" spans="1:2" x14ac:dyDescent="0.25">
      <c r="A50" t="s">
        <v>179</v>
      </c>
      <c r="B50" t="s">
        <v>2671</v>
      </c>
    </row>
    <row r="51" spans="1:2" x14ac:dyDescent="0.25">
      <c r="A51" t="s">
        <v>447</v>
      </c>
      <c r="B51" t="s">
        <v>2672</v>
      </c>
    </row>
    <row r="52" spans="1:2" x14ac:dyDescent="0.25">
      <c r="A52" t="s">
        <v>448</v>
      </c>
      <c r="B52" t="s">
        <v>2673</v>
      </c>
    </row>
    <row r="53" spans="1:2" x14ac:dyDescent="0.25">
      <c r="A53" t="s">
        <v>168</v>
      </c>
      <c r="B53" t="s">
        <v>2674</v>
      </c>
    </row>
    <row r="54" spans="1:2" x14ac:dyDescent="0.25">
      <c r="A54" t="s">
        <v>453</v>
      </c>
      <c r="B54" t="s">
        <v>2675</v>
      </c>
    </row>
    <row r="55" spans="1:2" x14ac:dyDescent="0.25">
      <c r="A55" t="s">
        <v>139</v>
      </c>
      <c r="B55" t="s">
        <v>2676</v>
      </c>
    </row>
    <row r="56" spans="1:2" x14ac:dyDescent="0.25">
      <c r="A56" t="s">
        <v>458</v>
      </c>
      <c r="B56" t="s">
        <v>2677</v>
      </c>
    </row>
    <row r="57" spans="1:2" x14ac:dyDescent="0.25">
      <c r="A57" t="s">
        <v>140</v>
      </c>
      <c r="B57" t="s">
        <v>2678</v>
      </c>
    </row>
    <row r="58" spans="1:2" x14ac:dyDescent="0.25">
      <c r="A58" t="s">
        <v>459</v>
      </c>
      <c r="B58" t="s">
        <v>2679</v>
      </c>
    </row>
    <row r="59" spans="1:2" x14ac:dyDescent="0.25">
      <c r="A59" t="s">
        <v>460</v>
      </c>
      <c r="B59" t="s">
        <v>2680</v>
      </c>
    </row>
    <row r="60" spans="1:2" x14ac:dyDescent="0.25">
      <c r="A60" t="s">
        <v>461</v>
      </c>
      <c r="B60" t="s">
        <v>2681</v>
      </c>
    </row>
    <row r="61" spans="1:2" x14ac:dyDescent="0.25">
      <c r="A61" t="s">
        <v>462</v>
      </c>
      <c r="B61" t="s">
        <v>2682</v>
      </c>
    </row>
    <row r="62" spans="1:2" x14ac:dyDescent="0.25">
      <c r="A62" t="s">
        <v>463</v>
      </c>
      <c r="B62" t="s">
        <v>2683</v>
      </c>
    </row>
    <row r="63" spans="1:2" x14ac:dyDescent="0.25">
      <c r="A63" t="s">
        <v>465</v>
      </c>
      <c r="B63" t="s">
        <v>2684</v>
      </c>
    </row>
    <row r="64" spans="1:2" x14ac:dyDescent="0.25">
      <c r="A64" t="s">
        <v>143</v>
      </c>
      <c r="B64" t="s">
        <v>2685</v>
      </c>
    </row>
    <row r="65" spans="1:2" x14ac:dyDescent="0.25">
      <c r="A65" t="s">
        <v>141</v>
      </c>
      <c r="B65" t="s">
        <v>2686</v>
      </c>
    </row>
    <row r="66" spans="1:2" x14ac:dyDescent="0.25">
      <c r="A66" t="s">
        <v>142</v>
      </c>
      <c r="B66" t="s">
        <v>2687</v>
      </c>
    </row>
    <row r="67" spans="1:2" x14ac:dyDescent="0.25">
      <c r="A67" t="s">
        <v>158</v>
      </c>
      <c r="B67" t="s">
        <v>2688</v>
      </c>
    </row>
    <row r="68" spans="1:2" x14ac:dyDescent="0.25">
      <c r="A68" t="s">
        <v>159</v>
      </c>
      <c r="B68" t="s">
        <v>2689</v>
      </c>
    </row>
    <row r="69" spans="1:2" x14ac:dyDescent="0.25">
      <c r="A69" t="s">
        <v>748</v>
      </c>
      <c r="B69" t="s">
        <v>2690</v>
      </c>
    </row>
    <row r="70" spans="1:2" x14ac:dyDescent="0.25">
      <c r="A70" t="s">
        <v>596</v>
      </c>
      <c r="B70" t="s">
        <v>2691</v>
      </c>
    </row>
    <row r="71" spans="1:2" x14ac:dyDescent="0.25">
      <c r="A71" t="s">
        <v>597</v>
      </c>
      <c r="B71" t="s">
        <v>2692</v>
      </c>
    </row>
    <row r="72" spans="1:2" x14ac:dyDescent="0.25">
      <c r="A72" t="s">
        <v>756</v>
      </c>
      <c r="B72" t="s">
        <v>2693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view="pageLayout" zoomScaleNormal="100" workbookViewId="0">
      <selection activeCell="J14" sqref="J14"/>
    </sheetView>
  </sheetViews>
  <sheetFormatPr defaultColWidth="9.140625" defaultRowHeight="15" x14ac:dyDescent="0.25"/>
  <cols>
    <col min="1" max="1" width="8.140625" customWidth="1"/>
    <col min="2" max="2" width="59.28515625" customWidth="1"/>
    <col min="3" max="3" width="11.42578125" customWidth="1"/>
    <col min="4" max="4" width="7" customWidth="1"/>
    <col min="5" max="5" width="10.28515625" customWidth="1"/>
  </cols>
  <sheetData>
    <row r="1" spans="1:5" x14ac:dyDescent="0.25">
      <c r="A1" s="1" t="s">
        <v>0</v>
      </c>
      <c r="B1" t="s">
        <v>250</v>
      </c>
    </row>
    <row r="2" spans="1:5" ht="18.75" x14ac:dyDescent="0.3">
      <c r="A2" s="52" t="s">
        <v>1937</v>
      </c>
      <c r="B2" s="52"/>
      <c r="C2" s="9" t="s">
        <v>1473</v>
      </c>
      <c r="D2" s="3" t="s">
        <v>1474</v>
      </c>
      <c r="E2" s="3" t="s">
        <v>1475</v>
      </c>
    </row>
    <row r="3" spans="1:5" x14ac:dyDescent="0.25">
      <c r="A3" s="4" t="s">
        <v>248</v>
      </c>
      <c r="B3" t="s">
        <v>249</v>
      </c>
      <c r="C3" s="8" t="s">
        <v>862</v>
      </c>
      <c r="D3" s="7"/>
      <c r="E3" s="7"/>
    </row>
    <row r="5" spans="1:5" x14ac:dyDescent="0.25">
      <c r="A5" s="1" t="s">
        <v>0</v>
      </c>
      <c r="B5" t="s">
        <v>1887</v>
      </c>
    </row>
    <row r="6" spans="1:5" ht="18.75" x14ac:dyDescent="0.3">
      <c r="A6" s="52" t="s">
        <v>1938</v>
      </c>
      <c r="B6" s="52"/>
      <c r="C6" s="9" t="s">
        <v>1473</v>
      </c>
      <c r="D6" s="3" t="s">
        <v>1474</v>
      </c>
      <c r="E6" s="3" t="s">
        <v>1475</v>
      </c>
    </row>
    <row r="7" spans="1:5" x14ac:dyDescent="0.25">
      <c r="A7" t="s">
        <v>1894</v>
      </c>
      <c r="B7" t="s">
        <v>1895</v>
      </c>
      <c r="C7" s="35" t="s">
        <v>1513</v>
      </c>
      <c r="D7" s="5"/>
      <c r="E7" s="5"/>
    </row>
    <row r="8" spans="1:5" x14ac:dyDescent="0.25">
      <c r="A8" t="s">
        <v>1888</v>
      </c>
      <c r="B8" t="s">
        <v>1889</v>
      </c>
      <c r="C8" s="35" t="s">
        <v>975</v>
      </c>
      <c r="D8" s="6"/>
      <c r="E8" s="6"/>
    </row>
    <row r="9" spans="1:5" x14ac:dyDescent="0.25">
      <c r="A9" t="s">
        <v>1890</v>
      </c>
      <c r="B9" t="s">
        <v>1891</v>
      </c>
      <c r="C9" s="35" t="s">
        <v>930</v>
      </c>
      <c r="D9" s="6"/>
      <c r="E9" s="6"/>
    </row>
    <row r="10" spans="1:5" x14ac:dyDescent="0.25">
      <c r="A10" t="s">
        <v>1892</v>
      </c>
      <c r="B10" t="s">
        <v>1893</v>
      </c>
      <c r="C10" s="35" t="s">
        <v>866</v>
      </c>
      <c r="D10" s="6"/>
      <c r="E10" s="6"/>
    </row>
  </sheetData>
  <mergeCells count="2">
    <mergeCell ref="A2:B2"/>
    <mergeCell ref="A6:B6"/>
  </mergeCells>
  <pageMargins left="0.45" right="0.4" top="1.1499999999999999" bottom="0.6" header="0.3" footer="0.3"/>
  <pageSetup orientation="portrait" r:id="rId3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MASTER ITEM LIST</vt:lpstr>
      <vt:lpstr>Charts</vt:lpstr>
      <vt:lpstr>RAW PRICE LIST V20</vt:lpstr>
      <vt:lpstr>Change Comparison</vt:lpstr>
      <vt:lpstr>Change Summary</vt:lpstr>
      <vt:lpstr>COMMANDER</vt:lpstr>
      <vt:lpstr>ItemMstr</vt:lpstr>
      <vt:lpstr>Master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Steiner</dc:creator>
  <cp:lastModifiedBy>Heather Steiner</cp:lastModifiedBy>
  <cp:lastPrinted>2015-08-06T16:23:40Z</cp:lastPrinted>
  <dcterms:created xsi:type="dcterms:W3CDTF">2014-11-24T19:13:49Z</dcterms:created>
  <dcterms:modified xsi:type="dcterms:W3CDTF">2015-08-06T21:21:20Z</dcterms:modified>
</cp:coreProperties>
</file>